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025. Hemostyptické prostriedky skupiny 3\06. PT Josephine\01. Výzva na predlozenie ponuky + Prílohy\"/>
    </mc:Choice>
  </mc:AlternateContent>
  <bookViews>
    <workbookView xWindow="0" yWindow="0" windowWidth="28800" windowHeight="11985" tabRatio="727"/>
  </bookViews>
  <sheets>
    <sheet name="Príloha č. 1 " sheetId="20" r:id="rId1"/>
    <sheet name="Príloha č. 2" sheetId="21" r:id="rId2"/>
    <sheet name="Príloha č.3" sheetId="13" r:id="rId3"/>
  </sheets>
  <externalReferences>
    <externalReference r:id="rId4"/>
  </externalReferences>
  <definedNames>
    <definedName name="_xlnm.Print_Area" localSheetId="1">'Príloha č. 2'!$A$1:$L$24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1" l="1"/>
  <c r="B17" i="21"/>
  <c r="C14" i="21"/>
  <c r="C13" i="21"/>
  <c r="C12" i="21"/>
  <c r="C11" i="21"/>
  <c r="K9" i="21"/>
  <c r="L9" i="21" s="1"/>
  <c r="K8" i="21"/>
  <c r="L8" i="21" s="1"/>
  <c r="A2" i="21"/>
  <c r="A2" i="20"/>
</calcChain>
</file>

<file path=xl/sharedStrings.xml><?xml version="1.0" encoding="utf-8"?>
<sst xmlns="http://schemas.openxmlformats.org/spreadsheetml/2006/main" count="255" uniqueCount="112">
  <si>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</si>
  <si>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</si>
  <si>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</si>
  <si>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</si>
  <si>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</si>
  <si>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</si>
  <si>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</si>
  <si>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</si>
  <si>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</si>
  <si>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</si>
  <si>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</si>
  <si>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</si>
  <si>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</si>
  <si>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</si>
  <si>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</si>
  <si>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</si>
  <si>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</si>
  <si>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</si>
  <si>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</si>
  <si>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</si>
  <si>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</si>
  <si>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5.</t>
  </si>
  <si>
    <t>6.</t>
  </si>
  <si>
    <t>7.</t>
  </si>
  <si>
    <t>8.</t>
  </si>
  <si>
    <t>9.</t>
  </si>
  <si>
    <t>Podpis a pečiatka uchádzača</t>
  </si>
  <si>
    <t>A.</t>
  </si>
  <si>
    <t>áno</t>
  </si>
  <si>
    <t>ks</t>
  </si>
  <si>
    <t>10.</t>
  </si>
  <si>
    <t>Popis predmetu:</t>
  </si>
  <si>
    <t>Týmto potvrdzujem, že všetky uvedené informácie sú pravdivé.</t>
  </si>
  <si>
    <t>Kontaktná osoba dodávateľa pre účely overenia si informácií týkajúcich sa technických parametrov ponúkaného produktu: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</si>
  <si>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</si>
  <si>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</si>
  <si>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</si>
  <si>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</si>
  <si>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</si>
  <si>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</si>
  <si>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</si>
  <si>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</si>
  <si>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</si>
  <si>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</si>
  <si>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</si>
  <si>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</si>
  <si>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</si>
  <si>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 xml:space="preserve">Podpis 
</t>
  </si>
  <si>
    <t>1.4</t>
  </si>
  <si>
    <t>1.5</t>
  </si>
  <si>
    <t>1.6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</si>
  <si>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</si>
  <si>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</si>
  <si>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</si>
  <si>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</si>
  <si>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</si>
  <si>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</si>
  <si>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</si>
  <si>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</si>
  <si>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>Kód ŠUKL</t>
  </si>
  <si>
    <t xml:space="preserve">Jednotková cena za požadovaný počet MJ v EUR </t>
  </si>
  <si>
    <t>bez DPH</t>
  </si>
  <si>
    <t>Sadzba DPH
v %</t>
  </si>
  <si>
    <t>DPH</t>
  </si>
  <si>
    <t>s DPH</t>
  </si>
  <si>
    <t>11.</t>
  </si>
  <si>
    <t>12.</t>
  </si>
  <si>
    <t>- cena jednotlivej položky</t>
  </si>
  <si>
    <t>- kritérium</t>
  </si>
  <si>
    <t>xxx</t>
  </si>
  <si>
    <t>Hemostyptické prostriedky skupiny 3</t>
  </si>
  <si>
    <t>Položka č. 1 - Hemostyptické prostriedky skupiny 3, Typ I</t>
  </si>
  <si>
    <t>1.1</t>
  </si>
  <si>
    <t>Veľkosť:</t>
  </si>
  <si>
    <t>1.1.1</t>
  </si>
  <si>
    <t>4,5-5,5 x 8,0-9,0 cm</t>
  </si>
  <si>
    <t>1.2</t>
  </si>
  <si>
    <t>Obojstranne účinné hemostatikum</t>
  </si>
  <si>
    <t>1.3</t>
  </si>
  <si>
    <t>Obsahuje kolagén hovädzieho pôvodu a syntetického riboflavínu</t>
  </si>
  <si>
    <t>Doba absorpcie:</t>
  </si>
  <si>
    <t>1.4.1</t>
  </si>
  <si>
    <t>3 týždne</t>
  </si>
  <si>
    <t>Mechanizmus absorpcie:</t>
  </si>
  <si>
    <t>1.5.1</t>
  </si>
  <si>
    <t>fagocytózou a enzymytickým rozkladom</t>
  </si>
  <si>
    <t>Bez nutnosti zvlhčenia pred použitím</t>
  </si>
  <si>
    <t>1.7</t>
  </si>
  <si>
    <t>Čas dosiahnutia hemostázy:</t>
  </si>
  <si>
    <t>1.7.1</t>
  </si>
  <si>
    <t>140 s</t>
  </si>
  <si>
    <t>1.8</t>
  </si>
  <si>
    <t>Sterilné balenie:</t>
  </si>
  <si>
    <t>1.8.1</t>
  </si>
  <si>
    <t>1 ks</t>
  </si>
  <si>
    <t>Položka č. 2 - Hemostyptické prostriedky skupiny 3, Typ II</t>
  </si>
  <si>
    <t>2.1</t>
  </si>
  <si>
    <t>2.1.1</t>
  </si>
  <si>
    <t>3,0-3,5 x 5,0-5,5 cm</t>
  </si>
  <si>
    <t>2.2</t>
  </si>
  <si>
    <t>2.3</t>
  </si>
  <si>
    <t>2.4</t>
  </si>
  <si>
    <t>2.4.1</t>
  </si>
  <si>
    <t>2.5</t>
  </si>
  <si>
    <t>2.5.1</t>
  </si>
  <si>
    <t>2.6</t>
  </si>
  <si>
    <t>2.7</t>
  </si>
  <si>
    <t>2.7.1</t>
  </si>
  <si>
    <t>2.8</t>
  </si>
  <si>
    <t>2.8.1</t>
  </si>
  <si>
    <t xml:space="preserve">Položka č. 1 - Hemostyptické prostriedky skupiny 3, Typ I
</t>
  </si>
  <si>
    <t xml:space="preserve">Položka č. 2 - Hemostyptické prostriedky skupiny 3, Typ 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</si>
</sst>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0" fillId="0" borderId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9" fontId="9" fillId="0" borderId="2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9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9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9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1" fillId="0" borderId="26" xfId="3" applyFont="1" applyBorder="1" applyAlignment="1">
      <alignment vertical="top" wrapText="1"/>
    </xf>
    <xf numFmtId="0" fontId="11" fillId="0" borderId="27" xfId="3" applyFont="1" applyBorder="1" applyAlignment="1">
      <alignment vertical="top" wrapText="1"/>
    </xf>
    <xf numFmtId="0" fontId="11" fillId="0" borderId="28" xfId="3" applyFont="1" applyBorder="1" applyAlignment="1">
      <alignment horizontal="center" vertical="top" wrapText="1"/>
    </xf>
    <xf numFmtId="0" fontId="11" fillId="0" borderId="29" xfId="3" applyFont="1" applyBorder="1" applyAlignment="1">
      <alignment horizontal="center" vertical="top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9" fillId="2" borderId="33" xfId="3" applyFont="1" applyFill="1" applyBorder="1" applyAlignment="1">
      <alignment horizontal="center" vertical="center" wrapText="1"/>
    </xf>
    <xf numFmtId="49" fontId="9" fillId="0" borderId="34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left" vertical="center" wrapText="1"/>
    </xf>
    <xf numFmtId="9" fontId="9" fillId="0" borderId="9" xfId="3" applyNumberFormat="1" applyFont="1" applyBorder="1" applyAlignment="1">
      <alignment horizontal="center" vertical="center" wrapText="1"/>
    </xf>
    <xf numFmtId="49" fontId="9" fillId="0" borderId="10" xfId="3" applyNumberFormat="1" applyFont="1" applyBorder="1" applyAlignment="1">
      <alignment horizontal="left" vertical="center" wrapText="1"/>
    </xf>
    <xf numFmtId="9" fontId="9" fillId="0" borderId="35" xfId="3" applyNumberFormat="1" applyFont="1" applyBorder="1" applyAlignment="1">
      <alignment horizontal="center" vertical="center" wrapText="1"/>
    </xf>
    <xf numFmtId="49" fontId="9" fillId="0" borderId="36" xfId="3" applyNumberFormat="1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left" vertical="center" wrapText="1"/>
    </xf>
    <xf numFmtId="9" fontId="9" fillId="0" borderId="3" xfId="3" applyNumberFormat="1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left" vertical="center" wrapText="1"/>
    </xf>
    <xf numFmtId="9" fontId="9" fillId="0" borderId="37" xfId="3" applyNumberFormat="1" applyFont="1" applyBorder="1" applyAlignment="1">
      <alignment horizontal="center" vertical="center" wrapText="1"/>
    </xf>
    <xf numFmtId="49" fontId="9" fillId="0" borderId="38" xfId="3" applyNumberFormat="1" applyFont="1" applyBorder="1" applyAlignment="1">
      <alignment horizontal="center" vertical="center" wrapText="1"/>
    </xf>
    <xf numFmtId="49" fontId="9" fillId="0" borderId="39" xfId="3" applyNumberFormat="1" applyFont="1" applyBorder="1" applyAlignment="1">
      <alignment horizontal="left" vertical="center" wrapText="1"/>
    </xf>
    <xf numFmtId="9" fontId="9" fillId="0" borderId="39" xfId="3" applyNumberFormat="1" applyFont="1" applyBorder="1" applyAlignment="1">
      <alignment horizontal="center" vertical="center" wrapText="1"/>
    </xf>
    <xf numFmtId="49" fontId="9" fillId="0" borderId="40" xfId="3" applyNumberFormat="1" applyFont="1" applyBorder="1" applyAlignment="1">
      <alignment horizontal="left" vertical="center" wrapText="1"/>
    </xf>
    <xf numFmtId="9" fontId="9" fillId="0" borderId="41" xfId="3" applyNumberFormat="1" applyFont="1" applyBorder="1" applyAlignment="1">
      <alignment horizontal="center" vertical="center" wrapText="1"/>
    </xf>
    <xf numFmtId="0" fontId="9" fillId="0" borderId="0" xfId="3" applyNumberFormat="1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0" xfId="3" applyNumberFormat="1" applyFont="1" applyBorder="1" applyAlignment="1">
      <alignment wrapText="1"/>
    </xf>
    <xf numFmtId="14" fontId="9" fillId="0" borderId="0" xfId="3" applyNumberFormat="1" applyFont="1" applyBorder="1" applyAlignment="1">
      <alignment horizontal="left" wrapText="1"/>
    </xf>
    <xf numFmtId="14" fontId="9" fillId="0" borderId="0" xfId="3" applyNumberFormat="1" applyFont="1" applyBorder="1" applyAlignment="1">
      <alignment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 vertical="top" wrapText="1"/>
    </xf>
    <xf numFmtId="0" fontId="9" fillId="0" borderId="15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/>
    <xf numFmtId="49" fontId="11" fillId="2" borderId="31" xfId="3" applyNumberFormat="1" applyFont="1" applyFill="1" applyBorder="1" applyAlignment="1">
      <alignment wrapText="1"/>
    </xf>
    <xf numFmtId="3" fontId="9" fillId="0" borderId="0" xfId="3" applyNumberFormat="1" applyFont="1" applyAlignment="1">
      <alignment horizontal="center"/>
    </xf>
    <xf numFmtId="0" fontId="9" fillId="0" borderId="0" xfId="3" applyFont="1" applyAlignment="1"/>
    <xf numFmtId="0" fontId="14" fillId="0" borderId="0" xfId="3" applyFont="1" applyAlignment="1">
      <alignment horizontal="left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51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16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6" fillId="0" borderId="15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5" borderId="5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49" fontId="9" fillId="0" borderId="21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left" vertical="center"/>
    </xf>
    <xf numFmtId="49" fontId="8" fillId="3" borderId="54" xfId="0" applyNumberFormat="1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14" fontId="1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4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42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9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13" fillId="0" borderId="0" xfId="3" applyNumberFormat="1" applyFont="1" applyAlignment="1">
      <alignment horizontal="left" vertical="top" wrapText="1"/>
    </xf>
    <xf numFmtId="0" fontId="9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Hemostyptické prostriedky skupiny 3</v>
          </cell>
          <cell r="B2"/>
          <cell r="C2"/>
        </row>
        <row r="6">
          <cell r="C6"/>
        </row>
        <row r="7">
          <cell r="C7"/>
        </row>
        <row r="8">
          <cell r="C8"/>
        </row>
        <row r="9">
          <cell r="C9"/>
        </row>
        <row r="24">
          <cell r="B24"/>
          <cell r="C24"/>
        </row>
        <row r="25">
          <cell r="B25"/>
          <cell r="C25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5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8.28515625" style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7" x14ac:dyDescent="0.25">
      <c r="A1" s="115" t="s">
        <v>10</v>
      </c>
      <c r="B1" s="115"/>
      <c r="C1" s="115"/>
      <c r="D1" s="115"/>
      <c r="E1" s="102"/>
    </row>
    <row r="2" spans="1:7" ht="15" customHeight="1" x14ac:dyDescent="0.25">
      <c r="A2" s="116" t="str">
        <f>'[1]Príloha č. 1'!A2:C2</f>
        <v>Hemostyptické prostriedky skupiny 3</v>
      </c>
      <c r="B2" s="116"/>
      <c r="C2" s="116"/>
      <c r="D2" s="116"/>
      <c r="E2" s="116"/>
      <c r="F2" s="116"/>
      <c r="G2" s="116"/>
    </row>
    <row r="3" spans="1:7" ht="15" customHeight="1" x14ac:dyDescent="0.25">
      <c r="A3" s="117"/>
      <c r="B3" s="117"/>
      <c r="C3" s="117"/>
      <c r="D3" s="117"/>
      <c r="E3" s="117"/>
      <c r="F3" s="117"/>
    </row>
    <row r="4" spans="1:7" ht="18.75" customHeight="1" x14ac:dyDescent="0.3">
      <c r="A4" s="118" t="s">
        <v>20</v>
      </c>
      <c r="B4" s="118"/>
      <c r="C4" s="118"/>
      <c r="D4" s="118"/>
      <c r="E4" s="118"/>
      <c r="F4" s="118"/>
      <c r="G4" s="118"/>
    </row>
    <row r="5" spans="1:7" s="4" customFormat="1" ht="15" customHeight="1" x14ac:dyDescent="0.25">
      <c r="A5" s="6"/>
      <c r="B5" s="6"/>
      <c r="C5" s="6"/>
      <c r="D5" s="6"/>
      <c r="E5" s="6"/>
      <c r="F5" s="6"/>
      <c r="G5" s="6"/>
    </row>
    <row r="6" spans="1:7" s="4" customFormat="1" ht="30" customHeight="1" x14ac:dyDescent="0.25">
      <c r="A6" s="119" t="s">
        <v>16</v>
      </c>
      <c r="B6" s="120"/>
      <c r="C6" s="120"/>
      <c r="D6" s="120"/>
      <c r="E6" s="121"/>
      <c r="F6" s="7" t="s">
        <v>18</v>
      </c>
      <c r="G6" s="8" t="s">
        <v>17</v>
      </c>
    </row>
    <row r="7" spans="1:7" s="4" customFormat="1" ht="30" customHeight="1" x14ac:dyDescent="0.25">
      <c r="A7" s="17" t="s">
        <v>27</v>
      </c>
      <c r="B7" s="122" t="s">
        <v>31</v>
      </c>
      <c r="C7" s="122"/>
      <c r="D7" s="122"/>
      <c r="E7" s="122"/>
      <c r="F7" s="122"/>
      <c r="G7" s="122"/>
    </row>
    <row r="8" spans="1:7" s="3" customFormat="1" ht="30" customHeight="1" x14ac:dyDescent="0.25">
      <c r="A8" s="123" t="s">
        <v>71</v>
      </c>
      <c r="B8" s="124"/>
      <c r="C8" s="124"/>
      <c r="D8" s="124"/>
      <c r="E8" s="124"/>
      <c r="F8" s="124"/>
      <c r="G8" s="125"/>
    </row>
    <row r="9" spans="1:7" s="3" customFormat="1" ht="30" customHeight="1" x14ac:dyDescent="0.25">
      <c r="A9" s="19" t="s">
        <v>72</v>
      </c>
      <c r="B9" s="126" t="s">
        <v>73</v>
      </c>
      <c r="C9" s="127" t="s">
        <v>73</v>
      </c>
      <c r="D9" s="127" t="s">
        <v>73</v>
      </c>
      <c r="E9" s="128" t="s">
        <v>73</v>
      </c>
      <c r="F9" s="15" t="s">
        <v>69</v>
      </c>
      <c r="G9" s="16"/>
    </row>
    <row r="10" spans="1:7" s="3" customFormat="1" ht="30" customHeight="1" x14ac:dyDescent="0.25">
      <c r="A10" s="20" t="s">
        <v>74</v>
      </c>
      <c r="B10" s="112" t="s">
        <v>75</v>
      </c>
      <c r="C10" s="113" t="s">
        <v>75</v>
      </c>
      <c r="D10" s="113" t="s">
        <v>75</v>
      </c>
      <c r="E10" s="114" t="s">
        <v>75</v>
      </c>
      <c r="F10" s="13" t="s">
        <v>28</v>
      </c>
      <c r="G10" s="14"/>
    </row>
    <row r="11" spans="1:7" s="3" customFormat="1" ht="30" customHeight="1" x14ac:dyDescent="0.25">
      <c r="A11" s="20" t="s">
        <v>76</v>
      </c>
      <c r="B11" s="112" t="s">
        <v>77</v>
      </c>
      <c r="C11" s="113" t="s">
        <v>77</v>
      </c>
      <c r="D11" s="113" t="s">
        <v>77</v>
      </c>
      <c r="E11" s="114" t="s">
        <v>77</v>
      </c>
      <c r="F11" s="13" t="s">
        <v>28</v>
      </c>
      <c r="G11" s="14"/>
    </row>
    <row r="12" spans="1:7" s="3" customFormat="1" ht="30" customHeight="1" x14ac:dyDescent="0.25">
      <c r="A12" s="19" t="s">
        <v>78</v>
      </c>
      <c r="B12" s="112" t="s">
        <v>79</v>
      </c>
      <c r="C12" s="113" t="s">
        <v>79</v>
      </c>
      <c r="D12" s="113" t="s">
        <v>79</v>
      </c>
      <c r="E12" s="114" t="s">
        <v>79</v>
      </c>
      <c r="F12" s="13" t="s">
        <v>28</v>
      </c>
      <c r="G12" s="14"/>
    </row>
    <row r="13" spans="1:7" s="3" customFormat="1" ht="30" customHeight="1" x14ac:dyDescent="0.25">
      <c r="A13" s="19" t="s">
        <v>48</v>
      </c>
      <c r="B13" s="112" t="s">
        <v>80</v>
      </c>
      <c r="C13" s="113" t="s">
        <v>80</v>
      </c>
      <c r="D13" s="113" t="s">
        <v>80</v>
      </c>
      <c r="E13" s="114" t="s">
        <v>80</v>
      </c>
      <c r="F13" s="13" t="s">
        <v>69</v>
      </c>
      <c r="G13" s="14"/>
    </row>
    <row r="14" spans="1:7" s="3" customFormat="1" ht="30" customHeight="1" x14ac:dyDescent="0.25">
      <c r="A14" s="20" t="s">
        <v>81</v>
      </c>
      <c r="B14" s="112" t="s">
        <v>82</v>
      </c>
      <c r="C14" s="113" t="s">
        <v>82</v>
      </c>
      <c r="D14" s="113" t="s">
        <v>82</v>
      </c>
      <c r="E14" s="114" t="s">
        <v>82</v>
      </c>
      <c r="F14" s="13" t="s">
        <v>28</v>
      </c>
      <c r="G14" s="14"/>
    </row>
    <row r="15" spans="1:7" s="3" customFormat="1" ht="30" customHeight="1" x14ac:dyDescent="0.25">
      <c r="A15" s="20" t="s">
        <v>49</v>
      </c>
      <c r="B15" s="129" t="s">
        <v>83</v>
      </c>
      <c r="C15" s="130" t="s">
        <v>83</v>
      </c>
      <c r="D15" s="130" t="s">
        <v>83</v>
      </c>
      <c r="E15" s="131" t="s">
        <v>83</v>
      </c>
      <c r="F15" s="13" t="s">
        <v>69</v>
      </c>
      <c r="G15" s="14"/>
    </row>
    <row r="16" spans="1:7" s="3" customFormat="1" ht="30" customHeight="1" x14ac:dyDescent="0.25">
      <c r="A16" s="107" t="s">
        <v>84</v>
      </c>
      <c r="B16" s="112" t="s">
        <v>85</v>
      </c>
      <c r="C16" s="113" t="s">
        <v>85</v>
      </c>
      <c r="D16" s="113" t="s">
        <v>85</v>
      </c>
      <c r="E16" s="114" t="s">
        <v>85</v>
      </c>
      <c r="F16" s="13" t="s">
        <v>28</v>
      </c>
      <c r="G16" s="14"/>
    </row>
    <row r="17" spans="1:7" s="3" customFormat="1" ht="30" customHeight="1" x14ac:dyDescent="0.25">
      <c r="A17" s="21" t="s">
        <v>50</v>
      </c>
      <c r="B17" s="112" t="s">
        <v>86</v>
      </c>
      <c r="C17" s="113" t="s">
        <v>86</v>
      </c>
      <c r="D17" s="113" t="s">
        <v>86</v>
      </c>
      <c r="E17" s="114" t="s">
        <v>86</v>
      </c>
      <c r="F17" s="13" t="s">
        <v>28</v>
      </c>
      <c r="G17" s="14"/>
    </row>
    <row r="18" spans="1:7" s="3" customFormat="1" ht="30" customHeight="1" x14ac:dyDescent="0.25">
      <c r="A18" s="21" t="s">
        <v>87</v>
      </c>
      <c r="B18" s="112" t="s">
        <v>88</v>
      </c>
      <c r="C18" s="113" t="s">
        <v>88</v>
      </c>
      <c r="D18" s="113" t="s">
        <v>88</v>
      </c>
      <c r="E18" s="114" t="s">
        <v>88</v>
      </c>
      <c r="F18" s="13" t="s">
        <v>69</v>
      </c>
      <c r="G18" s="14"/>
    </row>
    <row r="19" spans="1:7" s="3" customFormat="1" ht="30" customHeight="1" x14ac:dyDescent="0.25">
      <c r="A19" s="21" t="s">
        <v>89</v>
      </c>
      <c r="B19" s="112" t="s">
        <v>90</v>
      </c>
      <c r="C19" s="113" t="s">
        <v>90</v>
      </c>
      <c r="D19" s="113" t="s">
        <v>90</v>
      </c>
      <c r="E19" s="114" t="s">
        <v>90</v>
      </c>
      <c r="F19" s="13" t="s">
        <v>28</v>
      </c>
      <c r="G19" s="14"/>
    </row>
    <row r="20" spans="1:7" s="3" customFormat="1" ht="30" customHeight="1" x14ac:dyDescent="0.25">
      <c r="A20" s="21" t="s">
        <v>91</v>
      </c>
      <c r="B20" s="112" t="s">
        <v>92</v>
      </c>
      <c r="C20" s="113" t="s">
        <v>92</v>
      </c>
      <c r="D20" s="113" t="s">
        <v>92</v>
      </c>
      <c r="E20" s="114" t="s">
        <v>92</v>
      </c>
      <c r="F20" s="13" t="s">
        <v>69</v>
      </c>
      <c r="G20" s="14"/>
    </row>
    <row r="21" spans="1:7" s="3" customFormat="1" ht="30" customHeight="1" x14ac:dyDescent="0.25">
      <c r="A21" s="21" t="s">
        <v>93</v>
      </c>
      <c r="B21" s="112" t="s">
        <v>94</v>
      </c>
      <c r="C21" s="113" t="s">
        <v>94</v>
      </c>
      <c r="D21" s="113" t="s">
        <v>94</v>
      </c>
      <c r="E21" s="114" t="s">
        <v>94</v>
      </c>
      <c r="F21" s="13" t="s">
        <v>28</v>
      </c>
      <c r="G21" s="14"/>
    </row>
    <row r="22" spans="1:7" s="3" customFormat="1" ht="30" customHeight="1" x14ac:dyDescent="0.25">
      <c r="A22" s="123" t="s">
        <v>95</v>
      </c>
      <c r="B22" s="124"/>
      <c r="C22" s="124"/>
      <c r="D22" s="124"/>
      <c r="E22" s="124"/>
      <c r="F22" s="124" t="s">
        <v>28</v>
      </c>
      <c r="G22" s="125"/>
    </row>
    <row r="23" spans="1:7" s="3" customFormat="1" ht="30" customHeight="1" x14ac:dyDescent="0.25">
      <c r="A23" s="110" t="s">
        <v>96</v>
      </c>
      <c r="B23" s="126" t="s">
        <v>73</v>
      </c>
      <c r="C23" s="127" t="s">
        <v>73</v>
      </c>
      <c r="D23" s="127" t="s">
        <v>73</v>
      </c>
      <c r="E23" s="128" t="s">
        <v>73</v>
      </c>
      <c r="F23" s="15" t="s">
        <v>69</v>
      </c>
      <c r="G23" s="16"/>
    </row>
    <row r="24" spans="1:7" s="3" customFormat="1" ht="30" customHeight="1" x14ac:dyDescent="0.25">
      <c r="A24" s="107" t="s">
        <v>97</v>
      </c>
      <c r="B24" s="112" t="s">
        <v>98</v>
      </c>
      <c r="C24" s="113" t="s">
        <v>98</v>
      </c>
      <c r="D24" s="113" t="s">
        <v>98</v>
      </c>
      <c r="E24" s="114" t="s">
        <v>98</v>
      </c>
      <c r="F24" s="15" t="s">
        <v>28</v>
      </c>
      <c r="G24" s="16"/>
    </row>
    <row r="25" spans="1:7" s="3" customFormat="1" ht="30" customHeight="1" x14ac:dyDescent="0.25">
      <c r="A25" s="107" t="s">
        <v>99</v>
      </c>
      <c r="B25" s="112" t="s">
        <v>77</v>
      </c>
      <c r="C25" s="113" t="s">
        <v>77</v>
      </c>
      <c r="D25" s="113" t="s">
        <v>77</v>
      </c>
      <c r="E25" s="114" t="s">
        <v>77</v>
      </c>
      <c r="F25" s="15" t="s">
        <v>28</v>
      </c>
      <c r="G25" s="16"/>
    </row>
    <row r="26" spans="1:7" s="3" customFormat="1" ht="30" customHeight="1" x14ac:dyDescent="0.25">
      <c r="A26" s="107" t="s">
        <v>100</v>
      </c>
      <c r="B26" s="112" t="s">
        <v>79</v>
      </c>
      <c r="C26" s="113" t="s">
        <v>79</v>
      </c>
      <c r="D26" s="113" t="s">
        <v>79</v>
      </c>
      <c r="E26" s="114" t="s">
        <v>79</v>
      </c>
      <c r="F26" s="15" t="s">
        <v>28</v>
      </c>
      <c r="G26" s="16"/>
    </row>
    <row r="27" spans="1:7" s="3" customFormat="1" ht="30" customHeight="1" x14ac:dyDescent="0.25">
      <c r="A27" s="107" t="s">
        <v>101</v>
      </c>
      <c r="B27" s="112" t="s">
        <v>80</v>
      </c>
      <c r="C27" s="113" t="s">
        <v>80</v>
      </c>
      <c r="D27" s="113" t="s">
        <v>80</v>
      </c>
      <c r="E27" s="114" t="s">
        <v>80</v>
      </c>
      <c r="F27" s="15" t="s">
        <v>69</v>
      </c>
      <c r="G27" s="16"/>
    </row>
    <row r="28" spans="1:7" s="3" customFormat="1" ht="30" customHeight="1" x14ac:dyDescent="0.25">
      <c r="A28" s="107" t="s">
        <v>102</v>
      </c>
      <c r="B28" s="112" t="s">
        <v>82</v>
      </c>
      <c r="C28" s="113" t="s">
        <v>82</v>
      </c>
      <c r="D28" s="113" t="s">
        <v>82</v>
      </c>
      <c r="E28" s="114" t="s">
        <v>82</v>
      </c>
      <c r="F28" s="15" t="s">
        <v>28</v>
      </c>
      <c r="G28" s="16"/>
    </row>
    <row r="29" spans="1:7" s="3" customFormat="1" ht="30" customHeight="1" x14ac:dyDescent="0.25">
      <c r="A29" s="107" t="s">
        <v>103</v>
      </c>
      <c r="B29" s="112" t="s">
        <v>83</v>
      </c>
      <c r="C29" s="113" t="s">
        <v>83</v>
      </c>
      <c r="D29" s="113" t="s">
        <v>83</v>
      </c>
      <c r="E29" s="114" t="s">
        <v>83</v>
      </c>
      <c r="F29" s="15" t="s">
        <v>69</v>
      </c>
      <c r="G29" s="16"/>
    </row>
    <row r="30" spans="1:7" s="3" customFormat="1" ht="30" customHeight="1" x14ac:dyDescent="0.25">
      <c r="A30" s="107" t="s">
        <v>104</v>
      </c>
      <c r="B30" s="112" t="s">
        <v>85</v>
      </c>
      <c r="C30" s="113" t="s">
        <v>85</v>
      </c>
      <c r="D30" s="113" t="s">
        <v>85</v>
      </c>
      <c r="E30" s="114" t="s">
        <v>85</v>
      </c>
      <c r="F30" s="15" t="s">
        <v>28</v>
      </c>
      <c r="G30" s="16"/>
    </row>
    <row r="31" spans="1:7" s="3" customFormat="1" ht="30" customHeight="1" x14ac:dyDescent="0.25">
      <c r="A31" s="107" t="s">
        <v>105</v>
      </c>
      <c r="B31" s="112" t="s">
        <v>86</v>
      </c>
      <c r="C31" s="113" t="s">
        <v>86</v>
      </c>
      <c r="D31" s="113" t="s">
        <v>86</v>
      </c>
      <c r="E31" s="114" t="s">
        <v>86</v>
      </c>
      <c r="F31" s="15" t="s">
        <v>28</v>
      </c>
      <c r="G31" s="16"/>
    </row>
    <row r="32" spans="1:7" s="3" customFormat="1" ht="30" customHeight="1" x14ac:dyDescent="0.25">
      <c r="A32" s="107" t="s">
        <v>106</v>
      </c>
      <c r="B32" s="112" t="s">
        <v>88</v>
      </c>
      <c r="C32" s="113" t="s">
        <v>88</v>
      </c>
      <c r="D32" s="113" t="s">
        <v>88</v>
      </c>
      <c r="E32" s="114" t="s">
        <v>88</v>
      </c>
      <c r="F32" s="15" t="s">
        <v>69</v>
      </c>
      <c r="G32" s="16"/>
    </row>
    <row r="33" spans="1:8" s="3" customFormat="1" ht="30" customHeight="1" x14ac:dyDescent="0.25">
      <c r="A33" s="107" t="s">
        <v>107</v>
      </c>
      <c r="B33" s="112" t="s">
        <v>90</v>
      </c>
      <c r="C33" s="113" t="s">
        <v>90</v>
      </c>
      <c r="D33" s="113" t="s">
        <v>90</v>
      </c>
      <c r="E33" s="114" t="s">
        <v>90</v>
      </c>
      <c r="F33" s="15" t="s">
        <v>28</v>
      </c>
      <c r="G33" s="16"/>
    </row>
    <row r="34" spans="1:8" s="3" customFormat="1" ht="30" customHeight="1" x14ac:dyDescent="0.25">
      <c r="A34" s="107" t="s">
        <v>108</v>
      </c>
      <c r="B34" s="112" t="s">
        <v>92</v>
      </c>
      <c r="C34" s="113" t="s">
        <v>92</v>
      </c>
      <c r="D34" s="113" t="s">
        <v>92</v>
      </c>
      <c r="E34" s="114" t="s">
        <v>92</v>
      </c>
      <c r="F34" s="15" t="s">
        <v>69</v>
      </c>
      <c r="G34" s="16"/>
    </row>
    <row r="35" spans="1:8" s="3" customFormat="1" ht="30" customHeight="1" thickBot="1" x14ac:dyDescent="0.3">
      <c r="A35" s="111" t="s">
        <v>109</v>
      </c>
      <c r="B35" s="134" t="s">
        <v>94</v>
      </c>
      <c r="C35" s="135" t="s">
        <v>94</v>
      </c>
      <c r="D35" s="135" t="s">
        <v>94</v>
      </c>
      <c r="E35" s="136" t="s">
        <v>94</v>
      </c>
      <c r="F35" s="108" t="s">
        <v>28</v>
      </c>
      <c r="G35" s="109"/>
    </row>
    <row r="36" spans="1:8" s="22" customFormat="1" ht="28.35" customHeight="1" x14ac:dyDescent="0.25">
      <c r="A36" s="137" t="s">
        <v>32</v>
      </c>
      <c r="B36" s="137"/>
      <c r="C36" s="137"/>
      <c r="D36" s="137"/>
      <c r="E36" s="137"/>
      <c r="F36" s="137"/>
      <c r="G36" s="137"/>
    </row>
    <row r="37" spans="1:8" ht="30" customHeight="1" x14ac:dyDescent="0.25">
      <c r="A37" s="132" t="s">
        <v>0</v>
      </c>
      <c r="B37" s="132"/>
      <c r="C37" s="132"/>
      <c r="D37" s="132"/>
      <c r="E37" s="133"/>
      <c r="F37" s="133"/>
    </row>
    <row r="38" spans="1:8" ht="15" customHeight="1" x14ac:dyDescent="0.25">
      <c r="A38" s="132" t="s">
        <v>1</v>
      </c>
      <c r="B38" s="132"/>
      <c r="C38" s="132"/>
      <c r="D38" s="132"/>
      <c r="E38" s="133"/>
      <c r="F38" s="133"/>
    </row>
    <row r="39" spans="1:8" x14ac:dyDescent="0.25">
      <c r="A39" s="132" t="s">
        <v>2</v>
      </c>
      <c r="B39" s="132"/>
      <c r="C39" s="132"/>
      <c r="D39" s="132"/>
      <c r="E39" s="133"/>
      <c r="F39" s="133"/>
    </row>
    <row r="40" spans="1:8" x14ac:dyDescent="0.25">
      <c r="A40" s="132" t="s">
        <v>3</v>
      </c>
      <c r="B40" s="132"/>
      <c r="C40" s="132"/>
      <c r="D40" s="132"/>
      <c r="E40" s="133"/>
      <c r="F40" s="133"/>
    </row>
    <row r="41" spans="1:8" x14ac:dyDescent="0.25">
      <c r="F41" s="102"/>
    </row>
    <row r="42" spans="1:8" s="23" customFormat="1" ht="30" customHeight="1" x14ac:dyDescent="0.25">
      <c r="A42" s="138" t="s">
        <v>33</v>
      </c>
      <c r="B42" s="138"/>
      <c r="C42" s="138"/>
      <c r="D42" s="138"/>
      <c r="E42" s="138"/>
      <c r="F42" s="138"/>
      <c r="G42" s="138"/>
    </row>
    <row r="43" spans="1:8" s="4" customFormat="1" ht="15.75" customHeight="1" x14ac:dyDescent="0.25">
      <c r="A43" s="132" t="s">
        <v>4</v>
      </c>
      <c r="B43" s="132"/>
      <c r="C43" s="132"/>
      <c r="D43" s="132"/>
      <c r="E43" s="139"/>
      <c r="F43" s="139"/>
      <c r="H43" s="2"/>
    </row>
    <row r="44" spans="1:8" s="4" customFormat="1" x14ac:dyDescent="0.25">
      <c r="A44" s="140" t="s">
        <v>19</v>
      </c>
      <c r="B44" s="140"/>
      <c r="C44" s="140"/>
      <c r="D44" s="140"/>
      <c r="E44" s="133"/>
      <c r="F44" s="133"/>
      <c r="H44" s="23"/>
    </row>
    <row r="45" spans="1:8" s="4" customFormat="1" x14ac:dyDescent="0.25">
      <c r="A45" s="132" t="s">
        <v>5</v>
      </c>
      <c r="B45" s="132"/>
      <c r="C45" s="132"/>
      <c r="D45" s="132"/>
      <c r="E45" s="133"/>
      <c r="F45" s="133"/>
      <c r="H45" s="23"/>
    </row>
    <row r="46" spans="1:8" s="4" customFormat="1" x14ac:dyDescent="0.25">
      <c r="A46" s="132" t="s">
        <v>6</v>
      </c>
      <c r="B46" s="132"/>
      <c r="C46" s="132"/>
      <c r="D46" s="132"/>
      <c r="E46" s="133"/>
      <c r="F46" s="133"/>
      <c r="H46" s="23"/>
    </row>
    <row r="48" spans="1:8" ht="15" customHeight="1" x14ac:dyDescent="0.25">
      <c r="A48" s="1" t="s">
        <v>7</v>
      </c>
      <c r="B48" s="115"/>
      <c r="C48" s="115"/>
      <c r="D48" s="115"/>
    </row>
    <row r="49" spans="1:7" ht="15" customHeight="1" x14ac:dyDescent="0.25">
      <c r="A49" s="1" t="s">
        <v>8</v>
      </c>
      <c r="B49" s="142"/>
      <c r="C49" s="142"/>
      <c r="D49" s="142"/>
    </row>
    <row r="50" spans="1:7" ht="39.950000000000003" customHeight="1" x14ac:dyDescent="0.25">
      <c r="F50" s="143"/>
      <c r="G50" s="143"/>
    </row>
    <row r="51" spans="1:7" ht="15" customHeight="1" x14ac:dyDescent="0.25">
      <c r="F51" s="144" t="s">
        <v>26</v>
      </c>
      <c r="G51" s="144"/>
    </row>
    <row r="52" spans="1:7" x14ac:dyDescent="0.25">
      <c r="A52" s="18" t="s">
        <v>9</v>
      </c>
    </row>
    <row r="53" spans="1:7" x14ac:dyDescent="0.25">
      <c r="A53" s="5"/>
      <c r="B53" s="141" t="s">
        <v>11</v>
      </c>
      <c r="C53" s="141"/>
      <c r="D53" s="141"/>
      <c r="E53" s="141"/>
    </row>
    <row r="55" spans="1:7" x14ac:dyDescent="0.25">
      <c r="A55" s="18"/>
    </row>
  </sheetData>
  <mergeCells count="57">
    <mergeCell ref="B53:E53"/>
    <mergeCell ref="A46:D46"/>
    <mergeCell ref="E46:F46"/>
    <mergeCell ref="B48:D48"/>
    <mergeCell ref="B49:D49"/>
    <mergeCell ref="F50:G50"/>
    <mergeCell ref="F51:G51"/>
    <mergeCell ref="A45:D45"/>
    <mergeCell ref="E45:F45"/>
    <mergeCell ref="A38:D38"/>
    <mergeCell ref="E38:F38"/>
    <mergeCell ref="A39:D39"/>
    <mergeCell ref="E39:F39"/>
    <mergeCell ref="A40:D40"/>
    <mergeCell ref="E40:F40"/>
    <mergeCell ref="A42:G42"/>
    <mergeCell ref="A43:D43"/>
    <mergeCell ref="E43:F43"/>
    <mergeCell ref="A44:D44"/>
    <mergeCell ref="E44:F44"/>
    <mergeCell ref="A37:D37"/>
    <mergeCell ref="E37:F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36:G36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A22:G22"/>
    <mergeCell ref="B23:E23"/>
    <mergeCell ref="B24:E24"/>
    <mergeCell ref="B13:E13"/>
    <mergeCell ref="A1:D1"/>
    <mergeCell ref="A2:G2"/>
    <mergeCell ref="A3:F3"/>
    <mergeCell ref="A4:G4"/>
    <mergeCell ref="A6:E6"/>
    <mergeCell ref="B7:G7"/>
    <mergeCell ref="A8:G8"/>
    <mergeCell ref="B9:E9"/>
    <mergeCell ref="B10:E10"/>
    <mergeCell ref="B11:E11"/>
    <mergeCell ref="B12:E12"/>
  </mergeCells>
  <conditionalFormatting sqref="G9:G15">
    <cfRule type="containsBlanks" dxfId="14" priority="12">
      <formula>LEN(TRIM(G9))=0</formula>
    </cfRule>
  </conditionalFormatting>
  <conditionalFormatting sqref="G16 G18:G19">
    <cfRule type="containsBlanks" dxfId="13" priority="11">
      <formula>LEN(TRIM(G16))=0</formula>
    </cfRule>
  </conditionalFormatting>
  <conditionalFormatting sqref="G20:G21">
    <cfRule type="containsBlanks" dxfId="12" priority="10">
      <formula>LEN(TRIM(G20))=0</formula>
    </cfRule>
  </conditionalFormatting>
  <conditionalFormatting sqref="E37:F40">
    <cfRule type="containsBlanks" dxfId="11" priority="9">
      <formula>LEN(TRIM(E37))=0</formula>
    </cfRule>
  </conditionalFormatting>
  <conditionalFormatting sqref="E37:F40">
    <cfRule type="containsBlanks" dxfId="10" priority="8">
      <formula>LEN(TRIM(E37))=0</formula>
    </cfRule>
  </conditionalFormatting>
  <conditionalFormatting sqref="B48:D49">
    <cfRule type="containsBlanks" dxfId="9" priority="7">
      <formula>LEN(TRIM(B48))=0</formula>
    </cfRule>
  </conditionalFormatting>
  <conditionalFormatting sqref="E43:F43">
    <cfRule type="containsBlanks" dxfId="8" priority="6">
      <formula>LEN(TRIM(E43))=0</formula>
    </cfRule>
  </conditionalFormatting>
  <conditionalFormatting sqref="E44:F46">
    <cfRule type="containsBlanks" dxfId="7" priority="5">
      <formula>LEN(TRIM(E44))=0</formula>
    </cfRule>
  </conditionalFormatting>
  <conditionalFormatting sqref="E43:F46">
    <cfRule type="containsBlanks" dxfId="6" priority="4">
      <formula>LEN(TRIM(E43))=0</formula>
    </cfRule>
  </conditionalFormatting>
  <conditionalFormatting sqref="A53">
    <cfRule type="containsBlanks" dxfId="5" priority="3">
      <formula>LEN(TRIM(A53))=0</formula>
    </cfRule>
  </conditionalFormatting>
  <conditionalFormatting sqref="G23:G35">
    <cfRule type="containsBlanks" dxfId="4" priority="2">
      <formula>LEN(TRIM(G23))=0</formula>
    </cfRule>
  </conditionalFormatting>
  <conditionalFormatting sqref="G17">
    <cfRule type="containsBlanks" dxfId="3" priority="1">
      <formula>LEN(TRIM(G17))=0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5"/>
  <sheetViews>
    <sheetView showGridLines="0" zoomScaleNormal="100" workbookViewId="0">
      <selection activeCell="P10" sqref="P10"/>
    </sheetView>
  </sheetViews>
  <sheetFormatPr defaultRowHeight="15" x14ac:dyDescent="0.25"/>
  <cols>
    <col min="1" max="1" width="5.28515625" style="9" customWidth="1"/>
    <col min="2" max="2" width="44.28515625" style="9" customWidth="1"/>
    <col min="3" max="3" width="10" style="9" customWidth="1"/>
    <col min="4" max="4" width="13.85546875" style="9" customWidth="1"/>
    <col min="5" max="5" width="30.7109375" style="9" customWidth="1"/>
    <col min="6" max="6" width="11.42578125" style="9" customWidth="1"/>
    <col min="7" max="7" width="12.5703125" style="9" customWidth="1"/>
    <col min="8" max="8" width="12.140625" style="9" customWidth="1"/>
    <col min="9" max="9" width="15.7109375" style="9" customWidth="1"/>
    <col min="10" max="10" width="7.28515625" style="9" customWidth="1"/>
    <col min="11" max="12" width="15.7109375" style="9" customWidth="1"/>
    <col min="13" max="16384" width="9.140625" style="9"/>
  </cols>
  <sheetData>
    <row r="1" spans="1:12" x14ac:dyDescent="0.25">
      <c r="A1" s="145" t="s">
        <v>10</v>
      </c>
      <c r="B1" s="145"/>
      <c r="C1" s="104"/>
      <c r="D1" s="104"/>
    </row>
    <row r="2" spans="1:12" ht="15" customHeight="1" x14ac:dyDescent="0.25">
      <c r="A2" s="146" t="str">
        <f>'[1]Príloha č. 1'!A2:C2</f>
        <v>Hemostyptické prostriedky skupiny 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" customHeight="1" x14ac:dyDescent="0.25">
      <c r="A3" s="147"/>
      <c r="B3" s="147"/>
      <c r="C3" s="147"/>
      <c r="D3" s="147"/>
      <c r="E3" s="147"/>
      <c r="F3" s="105"/>
      <c r="G3" s="105"/>
      <c r="H3" s="105"/>
    </row>
    <row r="4" spans="1:12" s="69" customFormat="1" ht="30" customHeight="1" x14ac:dyDescent="0.25">
      <c r="A4" s="148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70" customFormat="1" ht="28.35" customHeight="1" x14ac:dyDescent="0.25">
      <c r="A5" s="149" t="s">
        <v>52</v>
      </c>
      <c r="B5" s="151" t="s">
        <v>53</v>
      </c>
      <c r="C5" s="149" t="s">
        <v>54</v>
      </c>
      <c r="D5" s="153" t="s">
        <v>55</v>
      </c>
      <c r="E5" s="155" t="s">
        <v>56</v>
      </c>
      <c r="F5" s="155" t="s">
        <v>57</v>
      </c>
      <c r="G5" s="151" t="s">
        <v>58</v>
      </c>
      <c r="H5" s="151" t="s">
        <v>59</v>
      </c>
      <c r="I5" s="157" t="s">
        <v>60</v>
      </c>
      <c r="J5" s="158"/>
      <c r="K5" s="158"/>
      <c r="L5" s="159"/>
    </row>
    <row r="6" spans="1:12" s="70" customFormat="1" ht="45" customHeight="1" x14ac:dyDescent="0.25">
      <c r="A6" s="150"/>
      <c r="B6" s="152"/>
      <c r="C6" s="150"/>
      <c r="D6" s="154"/>
      <c r="E6" s="156"/>
      <c r="F6" s="156"/>
      <c r="G6" s="152"/>
      <c r="H6" s="152"/>
      <c r="I6" s="71" t="s">
        <v>61</v>
      </c>
      <c r="J6" s="72" t="s">
        <v>62</v>
      </c>
      <c r="K6" s="72" t="s">
        <v>63</v>
      </c>
      <c r="L6" s="73" t="s">
        <v>64</v>
      </c>
    </row>
    <row r="7" spans="1:12" s="79" customFormat="1" ht="15" customHeight="1" x14ac:dyDescent="0.25">
      <c r="A7" s="74" t="s">
        <v>12</v>
      </c>
      <c r="B7" s="75" t="s">
        <v>13</v>
      </c>
      <c r="C7" s="76" t="s">
        <v>14</v>
      </c>
      <c r="D7" s="77" t="s">
        <v>15</v>
      </c>
      <c r="E7" s="78" t="s">
        <v>21</v>
      </c>
      <c r="F7" s="78" t="s">
        <v>22</v>
      </c>
      <c r="G7" s="78" t="s">
        <v>23</v>
      </c>
      <c r="H7" s="78" t="s">
        <v>24</v>
      </c>
      <c r="I7" s="78" t="s">
        <v>25</v>
      </c>
      <c r="J7" s="78" t="s">
        <v>30</v>
      </c>
      <c r="K7" s="78" t="s">
        <v>65</v>
      </c>
      <c r="L7" s="78" t="s">
        <v>66</v>
      </c>
    </row>
    <row r="8" spans="1:12" s="88" customFormat="1" ht="52.5" customHeight="1" x14ac:dyDescent="0.25">
      <c r="A8" s="80" t="s">
        <v>12</v>
      </c>
      <c r="B8" s="81" t="s">
        <v>110</v>
      </c>
      <c r="C8" s="80" t="s">
        <v>29</v>
      </c>
      <c r="D8" s="82">
        <v>48</v>
      </c>
      <c r="E8" s="83"/>
      <c r="F8" s="83"/>
      <c r="G8" s="83"/>
      <c r="H8" s="83"/>
      <c r="I8" s="84"/>
      <c r="J8" s="85"/>
      <c r="K8" s="86">
        <f t="shared" ref="K8:K9" si="0">I8*J8</f>
        <v>0</v>
      </c>
      <c r="L8" s="87">
        <f t="shared" ref="L8:L9" si="1">I8+K8</f>
        <v>0</v>
      </c>
    </row>
    <row r="9" spans="1:12" s="88" customFormat="1" ht="52.5" customHeight="1" x14ac:dyDescent="0.25">
      <c r="A9" s="80" t="s">
        <v>13</v>
      </c>
      <c r="B9" s="81" t="s">
        <v>111</v>
      </c>
      <c r="C9" s="80" t="s">
        <v>29</v>
      </c>
      <c r="D9" s="82">
        <v>48</v>
      </c>
      <c r="E9" s="83"/>
      <c r="F9" s="83"/>
      <c r="G9" s="83"/>
      <c r="H9" s="83"/>
      <c r="I9" s="84"/>
      <c r="J9" s="85"/>
      <c r="K9" s="86">
        <f t="shared" si="0"/>
        <v>0</v>
      </c>
      <c r="L9" s="87">
        <f t="shared" si="1"/>
        <v>0</v>
      </c>
    </row>
    <row r="10" spans="1:12" s="92" customFormat="1" ht="24.95" customHeight="1" x14ac:dyDescent="0.25">
      <c r="A10" s="89"/>
      <c r="B10" s="90"/>
      <c r="C10" s="90"/>
      <c r="D10" s="90"/>
      <c r="E10" s="91"/>
      <c r="F10" s="91"/>
      <c r="G10" s="91"/>
      <c r="H10" s="91"/>
      <c r="I10" s="90"/>
      <c r="J10" s="90"/>
      <c r="K10" s="90"/>
      <c r="L10" s="90"/>
    </row>
    <row r="11" spans="1:12" s="69" customFormat="1" ht="30" customHeight="1" x14ac:dyDescent="0.25">
      <c r="A11" s="160" t="s">
        <v>0</v>
      </c>
      <c r="B11" s="160"/>
      <c r="C11" s="139" t="str">
        <f>IF('[1]Príloha č. 1'!$C$6="","",'[1]Príloha č. 1'!$C$6)</f>
        <v/>
      </c>
      <c r="D11" s="139"/>
    </row>
    <row r="12" spans="1:12" s="69" customFormat="1" ht="15" customHeight="1" x14ac:dyDescent="0.25">
      <c r="A12" s="162" t="s">
        <v>1</v>
      </c>
      <c r="B12" s="162"/>
      <c r="C12" s="139" t="str">
        <f>IF('[1]Príloha č. 1'!$C$7="","",'[1]Príloha č. 1'!$C$7)</f>
        <v/>
      </c>
      <c r="D12" s="139"/>
    </row>
    <row r="13" spans="1:12" s="69" customFormat="1" x14ac:dyDescent="0.25">
      <c r="A13" s="162" t="s">
        <v>2</v>
      </c>
      <c r="B13" s="162"/>
      <c r="C13" s="139" t="str">
        <f>IF('[1]Príloha č. 1'!$C$8="","",'[1]Príloha č. 1'!$C$8)</f>
        <v/>
      </c>
      <c r="D13" s="139"/>
    </row>
    <row r="14" spans="1:12" s="69" customFormat="1" x14ac:dyDescent="0.25">
      <c r="A14" s="162" t="s">
        <v>3</v>
      </c>
      <c r="B14" s="162"/>
      <c r="C14" s="139" t="str">
        <f>IF('[1]Príloha č. 1'!$C$9="","",'[1]Príloha č. 1'!$C$9)</f>
        <v/>
      </c>
      <c r="D14" s="139"/>
    </row>
    <row r="15" spans="1:12" x14ac:dyDescent="0.25">
      <c r="E15" s="104"/>
      <c r="F15" s="104"/>
      <c r="G15" s="104"/>
      <c r="H15" s="104"/>
      <c r="K15" s="69"/>
      <c r="L15" s="69"/>
    </row>
    <row r="16" spans="1:12" ht="22.5" customHeight="1" x14ac:dyDescent="0.25">
      <c r="C16" s="106"/>
      <c r="D16" s="10"/>
      <c r="E16" s="10"/>
      <c r="F16" s="104"/>
      <c r="G16" s="104"/>
      <c r="H16" s="104"/>
      <c r="K16" s="69"/>
      <c r="L16" s="93" t="s">
        <v>26</v>
      </c>
    </row>
    <row r="17" spans="1:12" ht="15" customHeight="1" x14ac:dyDescent="0.25">
      <c r="A17" s="9" t="s">
        <v>7</v>
      </c>
      <c r="B17" s="94" t="str">
        <f>IF('[1]Príloha č. 1'!B24:C24="","",'[1]Príloha č. 1'!B24:C24)</f>
        <v/>
      </c>
      <c r="F17" s="104"/>
      <c r="G17" s="104"/>
      <c r="H17" s="104"/>
      <c r="K17" s="69"/>
      <c r="L17" s="69"/>
    </row>
    <row r="18" spans="1:12" ht="15" customHeight="1" x14ac:dyDescent="0.25">
      <c r="A18" s="9" t="s">
        <v>8</v>
      </c>
      <c r="B18" s="68" t="str">
        <f>IF('[1]Príloha č. 1'!B25:C25="","",'[1]Príloha č. 1'!B25:C25)</f>
        <v/>
      </c>
      <c r="C18" s="106"/>
      <c r="D18" s="10"/>
      <c r="E18" s="10"/>
      <c r="F18" s="104"/>
      <c r="G18" s="104"/>
      <c r="H18" s="104"/>
      <c r="K18" s="69"/>
      <c r="L18" s="69"/>
    </row>
    <row r="19" spans="1:12" s="10" customFormat="1" x14ac:dyDescent="0.25">
      <c r="A19" s="161" t="s">
        <v>9</v>
      </c>
      <c r="B19" s="161"/>
      <c r="C19" s="106"/>
      <c r="K19" s="9"/>
      <c r="L19" s="9"/>
    </row>
    <row r="20" spans="1:12" s="12" customFormat="1" ht="15" customHeight="1" x14ac:dyDescent="0.25">
      <c r="A20" s="11"/>
      <c r="B20" s="141" t="s">
        <v>11</v>
      </c>
      <c r="C20" s="141"/>
      <c r="D20" s="141"/>
      <c r="E20" s="141"/>
      <c r="F20" s="103"/>
      <c r="G20" s="103"/>
      <c r="H20" s="103"/>
    </row>
    <row r="21" spans="1:12" s="96" customFormat="1" ht="5.85" customHeight="1" x14ac:dyDescent="0.25">
      <c r="A21" s="9"/>
      <c r="B21" s="97"/>
      <c r="C21" s="97"/>
      <c r="D21" s="97"/>
      <c r="E21" s="98"/>
      <c r="F21" s="98"/>
      <c r="G21" s="98"/>
      <c r="H21" s="98"/>
      <c r="I21" s="95"/>
      <c r="J21" s="99"/>
    </row>
    <row r="22" spans="1:12" s="96" customFormat="1" x14ac:dyDescent="0.25">
      <c r="A22" s="100"/>
      <c r="B22" s="97" t="s">
        <v>67</v>
      </c>
      <c r="C22" s="97"/>
      <c r="D22" s="97"/>
      <c r="E22" s="98"/>
      <c r="F22" s="98"/>
      <c r="G22" s="98"/>
      <c r="H22" s="98"/>
      <c r="I22" s="95"/>
      <c r="J22" s="99"/>
    </row>
    <row r="23" spans="1:12" s="96" customFormat="1" ht="5.85" customHeight="1" thickBot="1" x14ac:dyDescent="0.3">
      <c r="A23" s="9"/>
      <c r="B23" s="97"/>
      <c r="C23" s="97"/>
      <c r="D23" s="97"/>
      <c r="E23" s="98"/>
      <c r="F23" s="98"/>
      <c r="G23" s="98"/>
      <c r="H23" s="98"/>
      <c r="I23" s="95"/>
      <c r="J23" s="99"/>
    </row>
    <row r="24" spans="1:12" s="96" customFormat="1" ht="15.75" thickBot="1" x14ac:dyDescent="0.3">
      <c r="A24" s="101"/>
      <c r="B24" s="97" t="s">
        <v>68</v>
      </c>
      <c r="C24" s="97"/>
      <c r="D24" s="97"/>
      <c r="E24" s="98"/>
      <c r="F24" s="98"/>
      <c r="G24" s="98"/>
      <c r="H24" s="98"/>
      <c r="I24" s="95"/>
      <c r="J24" s="99"/>
    </row>
    <row r="25" spans="1:12" ht="27" customHeight="1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</sheetData>
  <mergeCells count="24">
    <mergeCell ref="A25:L25"/>
    <mergeCell ref="A12:B12"/>
    <mergeCell ref="C12:D12"/>
    <mergeCell ref="A13:B13"/>
    <mergeCell ref="C13:D13"/>
    <mergeCell ref="A14:B14"/>
    <mergeCell ref="C14:D14"/>
    <mergeCell ref="A11:B11"/>
    <mergeCell ref="C11:D11"/>
    <mergeCell ref="A19:B19"/>
    <mergeCell ref="B20:E20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conditionalFormatting sqref="B17:B18">
    <cfRule type="containsBlanks" dxfId="2" priority="2">
      <formula>LEN(TRIM(B17))=0</formula>
    </cfRule>
  </conditionalFormatting>
  <conditionalFormatting sqref="C11:D14">
    <cfRule type="containsBlanks" dxfId="1" priority="1">
      <formula>LEN(TRIM(C11))=0</formula>
    </cfRule>
  </conditionalFormatting>
  <pageMargins left="0.98425196850393704" right="0.39370078740157483" top="0.98425196850393704" bottom="0.39370078740157483" header="0.31496062992125984" footer="0.31496062992125984"/>
  <pageSetup paperSize="9" scale="67" fitToHeight="0" orientation="landscape" r:id="rId1"/>
  <headerFooter>
    <oddHeader xml:space="preserve">&amp;L&amp;"Times New Roman,Tučné"&amp;12Príloha č. 2 &amp;"Times New Roman,Normálne"
Štruktúrovaný rozpočet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A2" sqref="A2:F2"/>
    </sheetView>
  </sheetViews>
  <sheetFormatPr defaultRowHeight="12" x14ac:dyDescent="0.2"/>
  <cols>
    <col min="1" max="1" width="5.28515625" style="24" customWidth="1"/>
    <col min="2" max="4" width="22.7109375" style="24" customWidth="1"/>
    <col min="5" max="5" width="14.28515625" style="24" customWidth="1"/>
    <col min="6" max="6" width="22.7109375" style="24" customWidth="1"/>
    <col min="7" max="16384" width="9.140625" style="24"/>
  </cols>
  <sheetData>
    <row r="1" spans="1:13" ht="15.75" x14ac:dyDescent="0.25">
      <c r="A1" s="169" t="s">
        <v>10</v>
      </c>
      <c r="B1" s="169"/>
      <c r="C1" s="67"/>
      <c r="D1" s="67"/>
      <c r="E1" s="67"/>
      <c r="F1" s="67"/>
    </row>
    <row r="2" spans="1:13" ht="41.25" customHeight="1" x14ac:dyDescent="0.2">
      <c r="A2" s="170" t="s">
        <v>70</v>
      </c>
      <c r="B2" s="170"/>
      <c r="C2" s="170"/>
      <c r="D2" s="170"/>
      <c r="E2" s="170"/>
      <c r="F2" s="170"/>
    </row>
    <row r="3" spans="1:13" ht="24.95" customHeight="1" x14ac:dyDescent="0.2">
      <c r="A3" s="171"/>
      <c r="B3" s="171"/>
      <c r="C3" s="171"/>
      <c r="D3" s="171"/>
      <c r="E3" s="171"/>
      <c r="F3" s="171"/>
    </row>
    <row r="4" spans="1:13" ht="18.75" x14ac:dyDescent="0.3">
      <c r="A4" s="172" t="s">
        <v>34</v>
      </c>
      <c r="B4" s="172"/>
      <c r="C4" s="172"/>
      <c r="D4" s="172"/>
      <c r="E4" s="172"/>
      <c r="F4" s="172"/>
      <c r="G4" s="25"/>
      <c r="H4" s="25"/>
      <c r="I4" s="25"/>
      <c r="J4" s="25"/>
      <c r="K4" s="25"/>
      <c r="L4" s="25"/>
      <c r="M4" s="25"/>
    </row>
    <row r="6" spans="1:13" s="27" customFormat="1" ht="30" customHeight="1" x14ac:dyDescent="0.25">
      <c r="A6" s="166" t="s">
        <v>35</v>
      </c>
      <c r="B6" s="166"/>
      <c r="C6" s="166"/>
      <c r="D6" s="166"/>
      <c r="E6" s="166"/>
      <c r="F6" s="166"/>
      <c r="G6" s="26"/>
      <c r="H6" s="26"/>
      <c r="I6" s="26"/>
      <c r="J6" s="26"/>
      <c r="K6" s="26"/>
      <c r="L6" s="26"/>
      <c r="M6" s="26"/>
    </row>
    <row r="7" spans="1:13" s="27" customFormat="1" ht="30" customHeight="1" x14ac:dyDescent="0.25">
      <c r="A7" s="27" t="s">
        <v>12</v>
      </c>
      <c r="B7" s="165" t="s">
        <v>36</v>
      </c>
      <c r="C7" s="165"/>
      <c r="D7" s="165"/>
      <c r="E7" s="28"/>
      <c r="F7" s="26"/>
      <c r="G7" s="26"/>
      <c r="H7" s="26"/>
      <c r="I7" s="26"/>
      <c r="J7" s="26"/>
      <c r="K7" s="26"/>
      <c r="L7" s="26"/>
      <c r="M7" s="26"/>
    </row>
    <row r="8" spans="1:13" s="27" customFormat="1" ht="30" customHeight="1" x14ac:dyDescent="0.25">
      <c r="A8" s="27" t="s">
        <v>13</v>
      </c>
      <c r="B8" s="165" t="s">
        <v>37</v>
      </c>
      <c r="C8" s="165"/>
      <c r="D8" s="165"/>
      <c r="E8" s="28"/>
      <c r="F8" s="26"/>
      <c r="G8" s="26"/>
      <c r="H8" s="26"/>
      <c r="I8" s="26"/>
      <c r="J8" s="26"/>
      <c r="K8" s="26"/>
      <c r="L8" s="26"/>
      <c r="M8" s="26"/>
    </row>
    <row r="9" spans="1:13" s="27" customFormat="1" ht="30" customHeight="1" x14ac:dyDescent="0.25">
      <c r="A9" s="29" t="s">
        <v>14</v>
      </c>
      <c r="B9" s="166" t="s">
        <v>38</v>
      </c>
      <c r="C9" s="166"/>
      <c r="D9" s="166"/>
      <c r="E9" s="30"/>
      <c r="F9" s="26"/>
      <c r="G9" s="26"/>
      <c r="H9" s="26"/>
      <c r="I9" s="26"/>
      <c r="J9" s="26"/>
      <c r="K9" s="26"/>
      <c r="L9" s="26"/>
      <c r="M9" s="26"/>
    </row>
    <row r="10" spans="1:13" s="27" customFormat="1" ht="30" customHeight="1" x14ac:dyDescent="0.25">
      <c r="A10" s="29" t="s">
        <v>15</v>
      </c>
      <c r="B10" s="166" t="s">
        <v>39</v>
      </c>
      <c r="C10" s="166"/>
      <c r="D10" s="166"/>
      <c r="E10" s="30"/>
      <c r="F10" s="26"/>
      <c r="G10" s="26"/>
      <c r="H10" s="26"/>
      <c r="I10" s="26"/>
      <c r="J10" s="26"/>
      <c r="K10" s="26"/>
      <c r="L10" s="26"/>
      <c r="M10" s="26"/>
    </row>
    <row r="11" spans="1:13" ht="15" customHeight="1" thickBot="1" x14ac:dyDescent="0.25">
      <c r="A11" s="167"/>
      <c r="B11" s="167"/>
      <c r="C11" s="167"/>
      <c r="D11" s="167"/>
      <c r="E11" s="167"/>
      <c r="F11" s="167"/>
    </row>
    <row r="12" spans="1:13" ht="72" x14ac:dyDescent="0.2">
      <c r="A12" s="31" t="s">
        <v>40</v>
      </c>
      <c r="B12" s="32" t="s">
        <v>41</v>
      </c>
      <c r="C12" s="32" t="s">
        <v>42</v>
      </c>
      <c r="D12" s="32" t="s">
        <v>43</v>
      </c>
      <c r="E12" s="33" t="s">
        <v>44</v>
      </c>
      <c r="F12" s="34" t="s">
        <v>45</v>
      </c>
    </row>
    <row r="13" spans="1:13" ht="9.9499999999999993" customHeight="1" x14ac:dyDescent="0.2">
      <c r="A13" s="35" t="s">
        <v>12</v>
      </c>
      <c r="B13" s="36" t="s">
        <v>13</v>
      </c>
      <c r="C13" s="36" t="s">
        <v>14</v>
      </c>
      <c r="D13" s="36" t="s">
        <v>15</v>
      </c>
      <c r="E13" s="37" t="s">
        <v>21</v>
      </c>
      <c r="F13" s="38" t="s">
        <v>22</v>
      </c>
    </row>
    <row r="14" spans="1:13" s="29" customFormat="1" ht="15" customHeight="1" x14ac:dyDescent="0.25">
      <c r="A14" s="39"/>
      <c r="B14" s="40"/>
      <c r="C14" s="41"/>
      <c r="D14" s="40"/>
      <c r="E14" s="42"/>
      <c r="F14" s="43"/>
    </row>
    <row r="15" spans="1:13" s="29" customFormat="1" ht="15" customHeight="1" x14ac:dyDescent="0.25">
      <c r="A15" s="39"/>
      <c r="B15" s="40"/>
      <c r="C15" s="41"/>
      <c r="D15" s="40"/>
      <c r="E15" s="42"/>
      <c r="F15" s="43"/>
    </row>
    <row r="16" spans="1:13" s="29" customFormat="1" ht="15" customHeight="1" x14ac:dyDescent="0.25">
      <c r="A16" s="39"/>
      <c r="B16" s="40"/>
      <c r="C16" s="41"/>
      <c r="D16" s="40"/>
      <c r="E16" s="42"/>
      <c r="F16" s="43"/>
    </row>
    <row r="17" spans="1:7" s="29" customFormat="1" ht="15" customHeight="1" x14ac:dyDescent="0.25">
      <c r="A17" s="39"/>
      <c r="B17" s="40"/>
      <c r="C17" s="41"/>
      <c r="D17" s="40"/>
      <c r="E17" s="42"/>
      <c r="F17" s="43"/>
    </row>
    <row r="18" spans="1:7" s="29" customFormat="1" ht="15" customHeight="1" x14ac:dyDescent="0.25">
      <c r="A18" s="44"/>
      <c r="B18" s="45"/>
      <c r="C18" s="46"/>
      <c r="D18" s="45"/>
      <c r="E18" s="47"/>
      <c r="F18" s="48"/>
    </row>
    <row r="19" spans="1:7" s="29" customFormat="1" ht="15" customHeight="1" thickBot="1" x14ac:dyDescent="0.3">
      <c r="A19" s="49"/>
      <c r="B19" s="50"/>
      <c r="C19" s="51"/>
      <c r="D19" s="50"/>
      <c r="E19" s="52"/>
      <c r="F19" s="53"/>
    </row>
    <row r="20" spans="1:7" s="29" customFormat="1" ht="30" customHeight="1" x14ac:dyDescent="0.25">
      <c r="A20" s="164" t="s">
        <v>46</v>
      </c>
      <c r="B20" s="164"/>
      <c r="C20" s="164"/>
      <c r="D20" s="164"/>
      <c r="E20" s="164"/>
      <c r="F20" s="164"/>
    </row>
    <row r="21" spans="1:7" ht="15" customHeight="1" x14ac:dyDescent="0.2"/>
    <row r="22" spans="1:7" ht="12.95" customHeight="1" x14ac:dyDescent="0.2">
      <c r="A22" s="24" t="s">
        <v>7</v>
      </c>
      <c r="B22" s="54"/>
      <c r="C22" s="55"/>
      <c r="D22" s="56"/>
      <c r="E22" s="56"/>
      <c r="F22" s="55"/>
    </row>
    <row r="23" spans="1:7" ht="12.95" customHeight="1" x14ac:dyDescent="0.2">
      <c r="A23" s="24" t="s">
        <v>8</v>
      </c>
      <c r="B23" s="57"/>
      <c r="C23" s="57"/>
      <c r="D23" s="58"/>
      <c r="E23" s="58"/>
      <c r="F23" s="57"/>
    </row>
    <row r="24" spans="1:7" ht="15" customHeight="1" x14ac:dyDescent="0.2"/>
    <row r="25" spans="1:7" ht="39.950000000000003" customHeight="1" x14ac:dyDescent="0.2">
      <c r="C25" s="58"/>
      <c r="D25" s="58"/>
      <c r="E25" s="58"/>
      <c r="F25" s="58"/>
    </row>
    <row r="26" spans="1:7" ht="57.75" customHeight="1" x14ac:dyDescent="0.2">
      <c r="C26" s="59"/>
      <c r="E26" s="60"/>
      <c r="F26" s="61" t="s">
        <v>47</v>
      </c>
    </row>
    <row r="27" spans="1:7" ht="15" customHeight="1" x14ac:dyDescent="0.2">
      <c r="C27" s="59"/>
      <c r="D27" s="62"/>
      <c r="E27" s="62"/>
      <c r="F27" s="59"/>
    </row>
    <row r="28" spans="1:7" s="63" customFormat="1" x14ac:dyDescent="0.2">
      <c r="A28" s="168" t="s">
        <v>9</v>
      </c>
      <c r="B28" s="168"/>
    </row>
    <row r="29" spans="1:7" s="66" customFormat="1" ht="12" customHeight="1" x14ac:dyDescent="0.2">
      <c r="A29" s="64"/>
      <c r="B29" s="163" t="s">
        <v>11</v>
      </c>
      <c r="C29" s="164"/>
      <c r="D29" s="164"/>
      <c r="E29" s="164"/>
      <c r="F29" s="164"/>
      <c r="G29" s="65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 xml:space="preserve">&amp;L&amp;"Times New Roman,Tučné"&amp;12Príloha č. 3 
&amp;"Times New Roman,Normálne"Zoznam subdodávateľov 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2018-08-08T07:09:18Z</cp:lastPrinted>
  <dcterms:created xsi:type="dcterms:W3CDTF">2014-08-04T05:30:35Z</dcterms:created>
  <dcterms:modified xsi:type="dcterms:W3CDTF">2018-08-08T07:11:13Z</dcterms:modified>
</cp:coreProperties>
</file>