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7CC8DAFE-CA40-49D3-A33E-C1B02B35CA98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Sumarizácia" sheetId="10" r:id="rId1"/>
    <sheet name="Sládkovičova 3" sheetId="7" r:id="rId2"/>
    <sheet name="Popradská 72" sheetId="8" r:id="rId3"/>
    <sheet name="Dispečing" sheetId="9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9" l="1"/>
  <c r="G37" i="9"/>
  <c r="G36" i="9"/>
  <c r="A36" i="9"/>
  <c r="A37" i="9" s="1"/>
  <c r="G35" i="9"/>
  <c r="G32" i="9"/>
  <c r="G31" i="9"/>
  <c r="G30" i="9"/>
  <c r="G29" i="9"/>
  <c r="G28" i="9"/>
  <c r="G27" i="9"/>
  <c r="G25" i="9"/>
  <c r="G24" i="9"/>
  <c r="G23" i="9"/>
  <c r="G22" i="9"/>
  <c r="G21" i="9"/>
  <c r="G20" i="9"/>
  <c r="G19" i="9"/>
  <c r="G18" i="9"/>
  <c r="G17" i="9"/>
  <c r="A18" i="9"/>
  <c r="A19" i="9" s="1"/>
  <c r="A20" i="9" s="1"/>
  <c r="A21" i="9" s="1"/>
  <c r="A24" i="9" s="1"/>
  <c r="A25" i="9" s="1"/>
  <c r="A28" i="9" s="1"/>
  <c r="A29" i="9" s="1"/>
  <c r="A30" i="9" s="1"/>
  <c r="A31" i="9" s="1"/>
  <c r="G43" i="8"/>
  <c r="G42" i="8"/>
  <c r="A42" i="8"/>
  <c r="A43" i="8" s="1"/>
  <c r="G41" i="8"/>
  <c r="G39" i="8"/>
  <c r="G38" i="8"/>
  <c r="G37" i="8"/>
  <c r="G36" i="8"/>
  <c r="G35" i="8"/>
  <c r="G34" i="8"/>
  <c r="G32" i="8"/>
  <c r="G31" i="8"/>
  <c r="G30" i="8"/>
  <c r="G29" i="8"/>
  <c r="G28" i="8"/>
  <c r="G27" i="8"/>
  <c r="G26" i="8"/>
  <c r="G25" i="8"/>
  <c r="G24" i="8"/>
  <c r="G23" i="8"/>
  <c r="G21" i="8"/>
  <c r="A21" i="8"/>
  <c r="A23" i="8" s="1"/>
  <c r="A24" i="8" s="1"/>
  <c r="A25" i="8" s="1"/>
  <c r="A26" i="8" s="1"/>
  <c r="A27" i="8" s="1"/>
  <c r="A29" i="8" s="1"/>
  <c r="A30" i="8" s="1"/>
  <c r="A31" i="8" s="1"/>
  <c r="A32" i="8" s="1"/>
  <c r="A34" i="8" s="1"/>
  <c r="A35" i="8" s="1"/>
  <c r="A36" i="8" s="1"/>
  <c r="A37" i="8" s="1"/>
  <c r="A38" i="8" s="1"/>
  <c r="G20" i="8"/>
  <c r="G19" i="8"/>
  <c r="G18" i="8"/>
  <c r="A18" i="8"/>
  <c r="G17" i="8"/>
  <c r="G43" i="7"/>
  <c r="G42" i="7"/>
  <c r="G41" i="7"/>
  <c r="G39" i="7"/>
  <c r="G38" i="7"/>
  <c r="G37" i="7"/>
  <c r="G36" i="7"/>
  <c r="G35" i="7"/>
  <c r="G34" i="7"/>
  <c r="G32" i="7"/>
  <c r="G31" i="7"/>
  <c r="G30" i="7"/>
  <c r="G29" i="7"/>
  <c r="G28" i="7"/>
  <c r="G27" i="7"/>
  <c r="G26" i="7"/>
  <c r="G25" i="7"/>
  <c r="G24" i="7"/>
  <c r="G23" i="7"/>
  <c r="G21" i="7"/>
  <c r="G20" i="7"/>
  <c r="G19" i="7"/>
  <c r="G18" i="7"/>
  <c r="G17" i="7"/>
  <c r="A21" i="7"/>
  <c r="A23" i="7" s="1"/>
  <c r="A24" i="7" s="1"/>
  <c r="A25" i="7" s="1"/>
  <c r="A26" i="7" s="1"/>
  <c r="A27" i="7" s="1"/>
  <c r="A29" i="7" s="1"/>
  <c r="A30" i="7" s="1"/>
  <c r="A31" i="7" s="1"/>
  <c r="A32" i="7" s="1"/>
  <c r="A34" i="7" s="1"/>
  <c r="A35" i="7" s="1"/>
  <c r="A36" i="7" s="1"/>
  <c r="A37" i="7" s="1"/>
  <c r="A38" i="7" s="1"/>
  <c r="A42" i="7" s="1"/>
  <c r="A43" i="7" s="1"/>
  <c r="A18" i="7"/>
  <c r="G8" i="9" l="1"/>
  <c r="G8" i="8"/>
  <c r="G8" i="7"/>
  <c r="G6" i="7"/>
  <c r="G6" i="9"/>
  <c r="G10" i="9" s="1"/>
  <c r="F10" i="10" s="1"/>
  <c r="G6" i="8"/>
  <c r="G10" i="8" s="1"/>
  <c r="F9" i="10" s="1"/>
  <c r="G10" i="7" l="1"/>
  <c r="F8" i="10" s="1"/>
  <c r="F12" i="10" s="1"/>
  <c r="F13" i="10" s="1"/>
  <c r="F14" i="10" s="1"/>
</calcChain>
</file>

<file path=xl/sharedStrings.xml><?xml version="1.0" encoding="utf-8"?>
<sst xmlns="http://schemas.openxmlformats.org/spreadsheetml/2006/main" count="216" uniqueCount="70">
  <si>
    <t>ks</t>
  </si>
  <si>
    <t>kpl</t>
  </si>
  <si>
    <t>m</t>
  </si>
  <si>
    <t>Kábel Cat.5e FTP (F/UTP)</t>
  </si>
  <si>
    <t>ukončenie kábla</t>
  </si>
  <si>
    <t>ukončenie vodiča</t>
  </si>
  <si>
    <t>káblová forma do 5x2</t>
  </si>
  <si>
    <t>inštalácia dátového kábla do keyston-u zásuvky</t>
  </si>
  <si>
    <t>patch kábel 2m, CAT5</t>
  </si>
  <si>
    <t>prieraz v stene do 30 cm</t>
  </si>
  <si>
    <t>Uvedenie systémov do trvalej prevádzky, programovanie, zaškolenie obsluhy</t>
  </si>
  <si>
    <t>zámočnícka úprava vstupných dverí</t>
  </si>
  <si>
    <t xml:space="preserve">Dopravné náklady </t>
  </si>
  <si>
    <t>držiak VESA na stenu</t>
  </si>
  <si>
    <t>tlačidlo otvorenia dverí</t>
  </si>
  <si>
    <t>prídržný magnet s kontrolou dovretia vrátane zdroja</t>
  </si>
  <si>
    <t xml:space="preserve">ŽĽAB ELEKTROINŠTAL. 80x40mm </t>
  </si>
  <si>
    <t>ŽĽAB ELEKTROINŠTAL. 50x20mm</t>
  </si>
  <si>
    <t>19" dátový stojanový rozvádzač 32U, 600x800, komplet ( polica, rozvodný panel, patch panel )</t>
  </si>
  <si>
    <t xml:space="preserve">elektrická prípojka 230 VAC z el. rozvádzača ELI do DR </t>
  </si>
  <si>
    <t xml:space="preserve">Pridružené výkony </t>
  </si>
  <si>
    <t>A :</t>
  </si>
  <si>
    <t xml:space="preserve"> </t>
  </si>
  <si>
    <t>B :</t>
  </si>
  <si>
    <t>NÁKLADY CELKOM bez DPH</t>
  </si>
  <si>
    <t>P.Č.</t>
  </si>
  <si>
    <t>Kód položky</t>
  </si>
  <si>
    <t>Popis</t>
  </si>
  <si>
    <t>MJ</t>
  </si>
  <si>
    <t>Množstvo celkom</t>
  </si>
  <si>
    <t>Objekt: Kamerový systém</t>
  </si>
  <si>
    <t xml:space="preserve">Stavba: Obytný dom Sládkovičova 3 </t>
  </si>
  <si>
    <t xml:space="preserve">Objednávateľ: Bytový podnik mesta Košice        </t>
  </si>
  <si>
    <t>7</t>
  </si>
  <si>
    <t>IP kamera, 5MP, HDR, 120°, IK08, IR, inteligentná analýza obrazu, PoE, kompatibilná z existujúcim mestským kamerovým systémom</t>
  </si>
  <si>
    <t>Cena jednotková ( dodávka + montáž ) bez DPH</t>
  </si>
  <si>
    <t>Cena celkom bez DPH</t>
  </si>
  <si>
    <t>káblové rozvody</t>
  </si>
  <si>
    <t xml:space="preserve">panikové tlačítko </t>
  </si>
  <si>
    <t>management kamerového systému</t>
  </si>
  <si>
    <t>koncové prvky</t>
  </si>
  <si>
    <t>19" dátový stojanový rozvádzač 32U, 600x800, komplet ( polica, rozvodný panel 230 VAC, patch panel 48xRJ45, Cat.5e )</t>
  </si>
  <si>
    <t>záznamový server iSCSI, 4 x 4 TB, GPU, využiteľný aj ako lokálne klientské pracovisko kamerového systému, kompatibilný s existujúcim kamerovým systémom mesta Košice</t>
  </si>
  <si>
    <t>Managed Switch, 22 Port 10/100/1000Tx + 2 Combo Port 10/100/1000Tx or 100/1000Fx With Power Over Ethernet (IEEE 802.3at 30W), 2 Port 100/1000Fx SFP, 1U 19inch Rack Mount, 24x POE ports (400W) PSU Built In, 100-240VAC, kompatibilný s riadiacim SW aktívnych prvkov MKS Košice</t>
  </si>
  <si>
    <t>Záložný zdroj 2000VA/1200W, montáž do 19" dátového rozvádzača</t>
  </si>
  <si>
    <t>27" LCD monitor Full HD 1920×1080, displej MVA, 16:9, odozva 4ms, farebná hĺbka 8bit, jas 300cd/m2, kontrast 3000:1, DVI, HDMI 1.4, VGA, USB, slúchadlový výstup, repro, VESA</t>
  </si>
  <si>
    <t>i/o LAN modul do existujúceho riadiaceho kamerového systému</t>
  </si>
  <si>
    <t>ostatné</t>
  </si>
  <si>
    <t>Dodávka a montáž bez DPH</t>
  </si>
  <si>
    <t>Ostatné</t>
  </si>
  <si>
    <t>Stavba: Dispečing kamerového systému BPMK</t>
  </si>
  <si>
    <t>dispečing a výbava serverovne</t>
  </si>
  <si>
    <t>pracovná stanica, i7-9700/16GB/256GBM.2/P620/W10P</t>
  </si>
  <si>
    <t>Veľkoformátový displej 32", profesionálny, prevádzka 24/7, Full HD 1920×1080, displej IPS, 16:9, odozva 10ms, farebná hĺbka 8bit, jas 400cd/m2, kontrast 1100:1, DisplayPort 1.2, DVI, HDMI 1.4, VGA, USB, LAN, slúchadlový výstup, repro, VESA</t>
  </si>
  <si>
    <t>rozširujúca licencia o 1 CH, kompatibilná s existujúcim MKS Košice</t>
  </si>
  <si>
    <t xml:space="preserve">ostatné </t>
  </si>
  <si>
    <t>Sládkovičova 3</t>
  </si>
  <si>
    <t>Popradská 72</t>
  </si>
  <si>
    <t>Spolu bez DPH:</t>
  </si>
  <si>
    <t>DPH:</t>
  </si>
  <si>
    <t>Spolu s DPH:</t>
  </si>
  <si>
    <t>Dispečing BPMK</t>
  </si>
  <si>
    <t xml:space="preserve">PRÍLOHA č.1 </t>
  </si>
  <si>
    <t>Dátum</t>
  </si>
  <si>
    <t>Pečiatka spoločnosti a podpis oprávnenej osoby</t>
  </si>
  <si>
    <t>......................................................</t>
  </si>
  <si>
    <t>Sumarizácia</t>
  </si>
  <si>
    <t>Zákazka: Dodávka a montáž kamerového systému do objektov v správe BPMK _ulice Popradská, Sládkovičova, Južné nábrežie Košice</t>
  </si>
  <si>
    <t>Kritérium pre vyhodotenie ponuky</t>
  </si>
  <si>
    <t>Stavba: Obytný dom Popradská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</si>
</sst>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_S_k"/>
    <numFmt numFmtId="165" formatCode="#,##0.00\ [$€-1]"/>
    <numFmt numFmtId="166" formatCode="#,##0.00\ &quot;€&quot;"/>
    <numFmt numFmtId="167" formatCode="#"/>
    <numFmt numFmtId="168" formatCode="#,##0.000"/>
  </numFmts>
  <fonts count="2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0"/>
      <name val="Arial CE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10"/>
      <name val="Helv"/>
    </font>
    <font>
      <b/>
      <sz val="10"/>
      <name val="Arial CE"/>
      <family val="2"/>
      <charset val="238"/>
    </font>
    <font>
      <sz val="10"/>
      <name val="Helv"/>
      <charset val="238"/>
    </font>
    <font>
      <sz val="8"/>
      <name val="Helv"/>
    </font>
    <font>
      <b/>
      <sz val="12"/>
      <color indexed="8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sz val="8"/>
      <color indexed="8"/>
      <name val="Arial CE"/>
      <family val="2"/>
      <charset val="238"/>
    </font>
    <font>
      <sz val="10"/>
      <name val="Helvetica CE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5"/>
      <name val="Noto Sans"/>
      <family val="2"/>
    </font>
    <font>
      <b/>
      <sz val="12"/>
      <name val="Noto Sans"/>
      <family val="2"/>
    </font>
    <font>
      <sz val="11"/>
      <color theme="1"/>
      <name val="Noto Sans"/>
      <family val="2"/>
    </font>
    <font>
      <b/>
      <sz val="10"/>
      <color theme="1"/>
      <name val="Noto Sans"/>
      <family val="2"/>
    </font>
    <font>
      <sz val="12"/>
      <name val="Noto Sans"/>
      <family val="2"/>
    </font>
    <font>
      <b/>
      <sz val="10"/>
      <name val="Noto Sans"/>
      <family val="2"/>
    </font>
  </fonts>
  <fills count="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3" fillId="0" borderId="1"/>
    <xf numFmtId="164" fontId="4" fillId="0" borderId="2">
      <alignment vertical="top" wrapText="1"/>
      <protection locked="0"/>
    </xf>
    <xf numFmtId="0" fontId="5" fillId="0" borderId="0"/>
    <xf numFmtId="0" fontId="2" fillId="0" borderId="0"/>
    <xf numFmtId="0" fontId="6" fillId="0" borderId="0"/>
    <xf numFmtId="0" fontId="7" fillId="0" borderId="0"/>
    <xf numFmtId="0" fontId="8" fillId="0" borderId="0"/>
    <xf numFmtId="0" fontId="5" fillId="0" borderId="0"/>
    <xf numFmtId="0" fontId="1" fillId="0" borderId="0"/>
    <xf numFmtId="0" fontId="9" fillId="0" borderId="0" applyProtection="0"/>
    <xf numFmtId="0" fontId="13" fillId="0" borderId="0"/>
    <xf numFmtId="0" fontId="20" fillId="0" borderId="0"/>
  </cellStyleXfs>
  <cellXfs count="85">
    <xf numFmtId="0" fontId="0" fillId="0" borderId="0" xfId="0"/>
    <xf numFmtId="0" fontId="13" fillId="0" borderId="7" xfId="0" applyFont="1" applyBorder="1"/>
    <xf numFmtId="1" fontId="13" fillId="0" borderId="7" xfId="0" applyNumberFormat="1" applyFont="1" applyBorder="1" applyAlignment="1">
      <alignment horizontal="center"/>
    </xf>
    <xf numFmtId="2" fontId="13" fillId="0" borderId="7" xfId="0" applyNumberFormat="1" applyFont="1" applyBorder="1"/>
    <xf numFmtId="165" fontId="0" fillId="0" borderId="0" xfId="0" applyNumberFormat="1"/>
    <xf numFmtId="0" fontId="10" fillId="4" borderId="9" xfId="0" applyFont="1" applyFill="1" applyBorder="1" applyAlignment="1">
      <alignment horizontal="center" vertical="center" wrapText="1"/>
    </xf>
    <xf numFmtId="49" fontId="10" fillId="4" borderId="10" xfId="11" applyNumberFormat="1" applyFont="1" applyFill="1" applyBorder="1" applyAlignment="1">
      <alignment horizontal="center" vertical="center" wrapText="1"/>
    </xf>
    <xf numFmtId="167" fontId="11" fillId="5" borderId="8" xfId="11" applyNumberFormat="1" applyFont="1" applyFill="1" applyBorder="1" applyAlignment="1">
      <alignment wrapText="1"/>
    </xf>
    <xf numFmtId="168" fontId="11" fillId="5" borderId="8" xfId="11" applyNumberFormat="1" applyFont="1" applyFill="1" applyBorder="1" applyAlignment="1">
      <alignment wrapText="1"/>
    </xf>
    <xf numFmtId="0" fontId="9" fillId="0" borderId="8" xfId="11" applyFont="1" applyBorder="1"/>
    <xf numFmtId="0" fontId="10" fillId="0" borderId="11" xfId="0" applyFont="1" applyBorder="1" applyAlignment="1">
      <alignment horizontal="left" vertical="center"/>
    </xf>
    <xf numFmtId="0" fontId="10" fillId="0" borderId="10" xfId="0" applyFont="1" applyBorder="1" applyAlignment="1">
      <alignment horizontal="left"/>
    </xf>
    <xf numFmtId="0" fontId="10" fillId="0" borderId="10" xfId="0" applyFont="1" applyBorder="1" applyAlignment="1">
      <alignment horizontal="justify" vertical="top" wrapText="1"/>
    </xf>
    <xf numFmtId="0" fontId="21" fillId="0" borderId="11" xfId="0" applyFont="1" applyBorder="1" applyAlignment="1">
      <alignment horizontal="justify" vertical="top" wrapText="1"/>
    </xf>
    <xf numFmtId="1" fontId="10" fillId="0" borderId="10" xfId="11" applyNumberFormat="1" applyFont="1" applyBorder="1" applyAlignment="1" applyProtection="1">
      <alignment horizontal="center" vertical="center"/>
      <protection hidden="1"/>
    </xf>
    <xf numFmtId="167" fontId="10" fillId="0" borderId="10" xfId="11" applyNumberFormat="1" applyFont="1" applyBorder="1" applyAlignment="1">
      <alignment horizontal="center" vertical="center" wrapText="1"/>
    </xf>
    <xf numFmtId="166" fontId="10" fillId="6" borderId="10" xfId="11" applyNumberFormat="1" applyFont="1" applyFill="1" applyBorder="1" applyAlignment="1">
      <alignment vertical="center"/>
    </xf>
    <xf numFmtId="167" fontId="11" fillId="5" borderId="8" xfId="11" applyNumberFormat="1" applyFont="1" applyFill="1" applyBorder="1" applyAlignment="1"/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2" fontId="10" fillId="4" borderId="14" xfId="11" applyNumberFormat="1" applyFont="1" applyFill="1" applyBorder="1" applyAlignment="1">
      <alignment horizontal="center" vertical="center" wrapText="1"/>
    </xf>
    <xf numFmtId="0" fontId="10" fillId="4" borderId="15" xfId="11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49" fontId="10" fillId="4" borderId="17" xfId="11" applyNumberFormat="1" applyFont="1" applyFill="1" applyBorder="1" applyAlignment="1">
      <alignment horizontal="center" vertical="center" wrapText="1"/>
    </xf>
    <xf numFmtId="3" fontId="11" fillId="5" borderId="18" xfId="11" applyNumberFormat="1" applyFont="1" applyFill="1" applyBorder="1" applyAlignment="1">
      <alignment horizontal="center" wrapText="1"/>
    </xf>
    <xf numFmtId="0" fontId="9" fillId="0" borderId="19" xfId="11" applyFont="1" applyBorder="1"/>
    <xf numFmtId="3" fontId="10" fillId="0" borderId="20" xfId="11" applyNumberFormat="1" applyFont="1" applyBorder="1" applyAlignment="1">
      <alignment horizontal="center" wrapText="1"/>
    </xf>
    <xf numFmtId="166" fontId="10" fillId="0" borderId="17" xfId="11" applyNumberFormat="1" applyFont="1" applyBorder="1" applyAlignment="1">
      <alignment vertical="center"/>
    </xf>
    <xf numFmtId="3" fontId="10" fillId="0" borderId="21" xfId="11" applyNumberFormat="1" applyFont="1" applyBorder="1" applyAlignment="1">
      <alignment horizontal="center" wrapText="1"/>
    </xf>
    <xf numFmtId="3" fontId="10" fillId="0" borderId="22" xfId="11" applyNumberFormat="1" applyFont="1" applyBorder="1" applyAlignment="1">
      <alignment horizontal="center" wrapText="1"/>
    </xf>
    <xf numFmtId="0" fontId="10" fillId="0" borderId="23" xfId="0" applyFont="1" applyBorder="1" applyAlignment="1">
      <alignment horizontal="left" vertical="center"/>
    </xf>
    <xf numFmtId="0" fontId="21" fillId="0" borderId="23" xfId="0" applyFont="1" applyBorder="1" applyAlignment="1">
      <alignment horizontal="justify" vertical="top" wrapText="1"/>
    </xf>
    <xf numFmtId="167" fontId="10" fillId="0" borderId="23" xfId="11" applyNumberFormat="1" applyFont="1" applyBorder="1" applyAlignment="1">
      <alignment horizontal="center" vertical="center" wrapText="1"/>
    </xf>
    <xf numFmtId="1" fontId="10" fillId="0" borderId="23" xfId="11" applyNumberFormat="1" applyFont="1" applyBorder="1" applyAlignment="1" applyProtection="1">
      <alignment horizontal="center" vertical="center"/>
      <protection hidden="1"/>
    </xf>
    <xf numFmtId="166" fontId="10" fillId="6" borderId="23" xfId="11" applyNumberFormat="1" applyFont="1" applyFill="1" applyBorder="1" applyAlignment="1">
      <alignment vertical="center"/>
    </xf>
    <xf numFmtId="166" fontId="10" fillId="0" borderId="24" xfId="11" applyNumberFormat="1" applyFont="1" applyBorder="1" applyAlignment="1">
      <alignment vertical="center"/>
    </xf>
    <xf numFmtId="0" fontId="11" fillId="2" borderId="27" xfId="0" applyFont="1" applyFill="1" applyBorder="1"/>
    <xf numFmtId="0" fontId="12" fillId="2" borderId="0" xfId="0" applyFont="1" applyFill="1" applyBorder="1"/>
    <xf numFmtId="2" fontId="12" fillId="2" borderId="0" xfId="0" applyNumberFormat="1" applyFont="1" applyFill="1" applyBorder="1"/>
    <xf numFmtId="0" fontId="12" fillId="2" borderId="28" xfId="0" applyFont="1" applyFill="1" applyBorder="1"/>
    <xf numFmtId="0" fontId="10" fillId="2" borderId="0" xfId="0" applyFont="1" applyFill="1" applyBorder="1"/>
    <xf numFmtId="0" fontId="10" fillId="2" borderId="27" xfId="0" applyFont="1" applyFill="1" applyBorder="1"/>
    <xf numFmtId="0" fontId="13" fillId="0" borderId="29" xfId="0" applyFont="1" applyBorder="1"/>
    <xf numFmtId="0" fontId="13" fillId="0" borderId="30" xfId="0" applyFont="1" applyBorder="1"/>
    <xf numFmtId="0" fontId="13" fillId="0" borderId="27" xfId="0" applyFont="1" applyBorder="1"/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2" fontId="13" fillId="0" borderId="0" xfId="0" applyNumberFormat="1" applyFont="1" applyBorder="1" applyAlignment="1">
      <alignment horizontal="center"/>
    </xf>
    <xf numFmtId="0" fontId="13" fillId="0" borderId="28" xfId="0" applyFont="1" applyBorder="1"/>
    <xf numFmtId="0" fontId="14" fillId="0" borderId="27" xfId="0" applyFont="1" applyBorder="1"/>
    <xf numFmtId="0" fontId="14" fillId="0" borderId="0" xfId="0" applyFont="1" applyBorder="1" applyAlignment="1">
      <alignment horizontal="center"/>
    </xf>
    <xf numFmtId="2" fontId="11" fillId="0" borderId="0" xfId="0" applyNumberFormat="1" applyFont="1" applyBorder="1"/>
    <xf numFmtId="165" fontId="11" fillId="0" borderId="28" xfId="0" applyNumberFormat="1" applyFont="1" applyBorder="1"/>
    <xf numFmtId="0" fontId="14" fillId="0" borderId="0" xfId="0" applyFont="1" applyBorder="1"/>
    <xf numFmtId="0" fontId="15" fillId="0" borderId="0" xfId="0" applyFont="1" applyBorder="1"/>
    <xf numFmtId="2" fontId="16" fillId="0" borderId="0" xfId="0" applyNumberFormat="1" applyFont="1" applyBorder="1"/>
    <xf numFmtId="165" fontId="16" fillId="0" borderId="28" xfId="0" applyNumberFormat="1" applyFont="1" applyBorder="1"/>
    <xf numFmtId="0" fontId="18" fillId="3" borderId="3" xfId="0" applyFont="1" applyFill="1" applyBorder="1"/>
    <xf numFmtId="0" fontId="17" fillId="3" borderId="4" xfId="0" applyFont="1" applyFill="1" applyBorder="1"/>
    <xf numFmtId="0" fontId="17" fillId="3" borderId="4" xfId="0" applyFont="1" applyFill="1" applyBorder="1" applyAlignment="1">
      <alignment horizontal="center"/>
    </xf>
    <xf numFmtId="2" fontId="19" fillId="3" borderId="5" xfId="0" applyNumberFormat="1" applyFont="1" applyFill="1" applyBorder="1"/>
    <xf numFmtId="165" fontId="19" fillId="3" borderId="12" xfId="0" applyNumberFormat="1" applyFont="1" applyFill="1" applyBorder="1"/>
    <xf numFmtId="166" fontId="22" fillId="0" borderId="0" xfId="0" applyNumberFormat="1" applyFont="1"/>
    <xf numFmtId="0" fontId="25" fillId="0" borderId="0" xfId="0" applyFont="1"/>
    <xf numFmtId="0" fontId="26" fillId="0" borderId="0" xfId="0" applyFont="1" applyAlignment="1">
      <alignment horizontal="center"/>
    </xf>
    <xf numFmtId="0" fontId="24" fillId="7" borderId="25" xfId="0" applyFont="1" applyFill="1" applyBorder="1"/>
    <xf numFmtId="0" fontId="27" fillId="7" borderId="6" xfId="0" applyFont="1" applyFill="1" applyBorder="1"/>
    <xf numFmtId="2" fontId="27" fillId="7" borderId="6" xfId="0" applyNumberFormat="1" applyFont="1" applyFill="1" applyBorder="1"/>
    <xf numFmtId="0" fontId="0" fillId="7" borderId="6" xfId="0" applyFill="1" applyBorder="1"/>
    <xf numFmtId="0" fontId="0" fillId="7" borderId="26" xfId="0" applyFill="1" applyBorder="1"/>
    <xf numFmtId="0" fontId="24" fillId="7" borderId="27" xfId="0" applyFont="1" applyFill="1" applyBorder="1"/>
    <xf numFmtId="0" fontId="27" fillId="7" borderId="0" xfId="0" applyFont="1" applyFill="1" applyBorder="1"/>
    <xf numFmtId="2" fontId="27" fillId="7" borderId="0" xfId="0" applyNumberFormat="1" applyFont="1" applyFill="1" applyBorder="1"/>
    <xf numFmtId="0" fontId="0" fillId="7" borderId="0" xfId="0" applyFill="1" applyBorder="1"/>
    <xf numFmtId="0" fontId="0" fillId="7" borderId="28" xfId="0" applyFill="1" applyBorder="1"/>
    <xf numFmtId="0" fontId="27" fillId="7" borderId="31" xfId="0" applyFont="1" applyFill="1" applyBorder="1"/>
    <xf numFmtId="0" fontId="27" fillId="7" borderId="32" xfId="0" applyFont="1" applyFill="1" applyBorder="1"/>
    <xf numFmtId="2" fontId="27" fillId="7" borderId="32" xfId="0" applyNumberFormat="1" applyFont="1" applyFill="1" applyBorder="1"/>
    <xf numFmtId="0" fontId="0" fillId="7" borderId="32" xfId="0" applyFill="1" applyBorder="1"/>
    <xf numFmtId="0" fontId="0" fillId="7" borderId="33" xfId="0" applyFill="1" applyBorder="1"/>
    <xf numFmtId="0" fontId="2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8" fillId="7" borderId="0" xfId="0" applyFont="1" applyFill="1" applyAlignment="1">
      <alignment horizontal="center"/>
    </xf>
    <xf numFmtId="0" fontId="14" fillId="0" borderId="0" xfId="0" applyFont="1" applyBorder="1" applyAlignment="1">
      <alignment horizontal="left"/>
    </xf>
  </cellXfs>
  <cellStyles count="13">
    <cellStyle name="Normal 2" xfId="5" xr:uid="{00000000-0005-0000-0000-000001000000}"/>
    <cellStyle name="Normal 5" xfId="6" xr:uid="{00000000-0005-0000-0000-000002000000}"/>
    <cellStyle name="Normálna" xfId="0" builtinId="0"/>
    <cellStyle name="Normálna 10" xfId="7" xr:uid="{00000000-0005-0000-0000-000003000000}"/>
    <cellStyle name="Normálna 5" xfId="9" xr:uid="{00000000-0005-0000-0000-000004000000}"/>
    <cellStyle name="Normálna 6 2" xfId="4" xr:uid="{00000000-0005-0000-0000-000005000000}"/>
    <cellStyle name="normálne 6" xfId="8" xr:uid="{00000000-0005-0000-0000-000007000000}"/>
    <cellStyle name="normálne 9" xfId="3" xr:uid="{00000000-0005-0000-0000-000008000000}"/>
    <cellStyle name="normálne_ponuka " xfId="11" xr:uid="{C7CE3A13-60BA-4482-BC43-500DE63EB639}"/>
    <cellStyle name="normální_Cennik" xfId="12" xr:uid="{E78348BB-68BB-48A2-A851-43CCEB1E7F81}"/>
    <cellStyle name="podkapitola" xfId="1" xr:uid="{00000000-0005-0000-0000-000009000000}"/>
    <cellStyle name="Štýl 1" xfId="10" xr:uid="{00000000-0005-0000-0000-00000A000000}"/>
    <cellStyle name="tabulka cenník" xfId="2" xr:uid="{00000000-0005-0000-0000-00000B000000}"/>
  </cellStyles>
  <dxfs count="2">
    <dxf>
      <font>
        <condense val="0"/>
        <extend val="0"/>
      </font>
      <fill>
        <patternFill>
          <bgColor indexed="41"/>
        </patternFill>
      </fill>
    </dxf>
    <dxf>
      <font>
        <condense val="0"/>
        <extend val="0"/>
      </font>
      <fill>
        <patternFill>
          <bgColor indexed="4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2" name="Picture 1" descr="http://www.krugel.sk/img/pixel.GIF">
          <a:extLst>
            <a:ext uri="{FF2B5EF4-FFF2-40B4-BE49-F238E27FC236}">
              <a16:creationId xmlns:a16="http://schemas.microsoft.com/office/drawing/2014/main" id="{F69E9797-AA26-4E52-8D93-F5DE07F43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3" name="Picture 1" descr="http://www.krugel.sk/img/pixel.GIF">
          <a:extLst>
            <a:ext uri="{FF2B5EF4-FFF2-40B4-BE49-F238E27FC236}">
              <a16:creationId xmlns:a16="http://schemas.microsoft.com/office/drawing/2014/main" id="{998CD40B-D6BA-4A10-9181-DC9CCF86A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4" name="Picture 1" descr="http://www.krugel.sk/img/pixel.GIF">
          <a:extLst>
            <a:ext uri="{FF2B5EF4-FFF2-40B4-BE49-F238E27FC236}">
              <a16:creationId xmlns:a16="http://schemas.microsoft.com/office/drawing/2014/main" id="{8B5596E5-9AEA-4BF0-B829-EC8B19FF9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5" name="Picture 1" descr="http://www.krugel.sk/img/pixel.GIF">
          <a:extLst>
            <a:ext uri="{FF2B5EF4-FFF2-40B4-BE49-F238E27FC236}">
              <a16:creationId xmlns:a16="http://schemas.microsoft.com/office/drawing/2014/main" id="{90E5AA7A-7852-4CA8-9CCB-98F5538EC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6" name="Picture 1" descr="http://www.krugel.sk/img/pixel.GIF">
          <a:extLst>
            <a:ext uri="{FF2B5EF4-FFF2-40B4-BE49-F238E27FC236}">
              <a16:creationId xmlns:a16="http://schemas.microsoft.com/office/drawing/2014/main" id="{BD6775C8-3B4F-4E7F-84F4-9CBC7DE30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7" name="Picture 1" descr="http://www.krugel.sk/img/pixel.GIF">
          <a:extLst>
            <a:ext uri="{FF2B5EF4-FFF2-40B4-BE49-F238E27FC236}">
              <a16:creationId xmlns:a16="http://schemas.microsoft.com/office/drawing/2014/main" id="{A91EB01F-81F1-4C7C-8E2A-DB70B21D4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8" name="Picture 1" descr="http://www.krugel.sk/img/pixel.GIF">
          <a:extLst>
            <a:ext uri="{FF2B5EF4-FFF2-40B4-BE49-F238E27FC236}">
              <a16:creationId xmlns:a16="http://schemas.microsoft.com/office/drawing/2014/main" id="{DFEB19DF-015F-41D5-AB9A-9EBDC2E22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9" name="Picture 1" descr="http://www.krugel.sk/img/pixel.GIF">
          <a:extLst>
            <a:ext uri="{FF2B5EF4-FFF2-40B4-BE49-F238E27FC236}">
              <a16:creationId xmlns:a16="http://schemas.microsoft.com/office/drawing/2014/main" id="{D24E54BE-413A-4DFD-9366-2B8E52BD5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10" name="Picture 1" descr="http://www.krugel.sk/img/pixel.GIF">
          <a:extLst>
            <a:ext uri="{FF2B5EF4-FFF2-40B4-BE49-F238E27FC236}">
              <a16:creationId xmlns:a16="http://schemas.microsoft.com/office/drawing/2014/main" id="{B73515B0-5572-4BF5-A69F-F2891D41E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11" name="Picture 1" descr="http://www.krugel.sk/img/pixel.GIF">
          <a:extLst>
            <a:ext uri="{FF2B5EF4-FFF2-40B4-BE49-F238E27FC236}">
              <a16:creationId xmlns:a16="http://schemas.microsoft.com/office/drawing/2014/main" id="{DA8720B3-596C-4C5E-9D64-E4ED50D9E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12" name="Picture 1" descr="http://www.krugel.sk/img/pixel.GIF">
          <a:extLst>
            <a:ext uri="{FF2B5EF4-FFF2-40B4-BE49-F238E27FC236}">
              <a16:creationId xmlns:a16="http://schemas.microsoft.com/office/drawing/2014/main" id="{986067C9-AE8E-4680-8510-DF83E2AD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13" name="Picture 1" descr="http://www.krugel.sk/img/pixel.GIF">
          <a:extLst>
            <a:ext uri="{FF2B5EF4-FFF2-40B4-BE49-F238E27FC236}">
              <a16:creationId xmlns:a16="http://schemas.microsoft.com/office/drawing/2014/main" id="{0B274A92-DE5A-4070-BC11-55849E8C1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14" name="Picture 1" descr="http://www.krugel.sk/img/pixel.GIF">
          <a:extLst>
            <a:ext uri="{FF2B5EF4-FFF2-40B4-BE49-F238E27FC236}">
              <a16:creationId xmlns:a16="http://schemas.microsoft.com/office/drawing/2014/main" id="{3B4FB7C8-BCDF-4570-B5D5-1BE0611E2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15" name="Picture 1" descr="http://www.krugel.sk/img/pixel.GIF">
          <a:extLst>
            <a:ext uri="{FF2B5EF4-FFF2-40B4-BE49-F238E27FC236}">
              <a16:creationId xmlns:a16="http://schemas.microsoft.com/office/drawing/2014/main" id="{971B7961-E832-42BE-81C1-56D2D1B3D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16" name="Picture 1" descr="http://www.krugel.sk/img/pixel.GIF">
          <a:extLst>
            <a:ext uri="{FF2B5EF4-FFF2-40B4-BE49-F238E27FC236}">
              <a16:creationId xmlns:a16="http://schemas.microsoft.com/office/drawing/2014/main" id="{3E1DFB23-E0F2-4F79-B1E6-2452F1FF0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17" name="Picture 1" descr="http://www.krugel.sk/img/pixel.GIF">
          <a:extLst>
            <a:ext uri="{FF2B5EF4-FFF2-40B4-BE49-F238E27FC236}">
              <a16:creationId xmlns:a16="http://schemas.microsoft.com/office/drawing/2014/main" id="{00CCA054-08CE-4DD6-B773-95074F942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18" name="Picture 1" descr="http://www.krugel.sk/img/pixel.GIF">
          <a:extLst>
            <a:ext uri="{FF2B5EF4-FFF2-40B4-BE49-F238E27FC236}">
              <a16:creationId xmlns:a16="http://schemas.microsoft.com/office/drawing/2014/main" id="{5340325D-19BA-4A02-84C3-4EDC32E37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19" name="Picture 1" descr="http://www.krugel.sk/img/pixel.GIF">
          <a:extLst>
            <a:ext uri="{FF2B5EF4-FFF2-40B4-BE49-F238E27FC236}">
              <a16:creationId xmlns:a16="http://schemas.microsoft.com/office/drawing/2014/main" id="{507E0365-C96E-4C2B-B5C2-317340AE0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20" name="Picture 1" descr="http://www.krugel.sk/img/pixel.GIF">
          <a:extLst>
            <a:ext uri="{FF2B5EF4-FFF2-40B4-BE49-F238E27FC236}">
              <a16:creationId xmlns:a16="http://schemas.microsoft.com/office/drawing/2014/main" id="{7C6AFECE-EAF4-432E-8EB1-48B146E92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21" name="Picture 1" descr="http://www.krugel.sk/img/pixel.GIF">
          <a:extLst>
            <a:ext uri="{FF2B5EF4-FFF2-40B4-BE49-F238E27FC236}">
              <a16:creationId xmlns:a16="http://schemas.microsoft.com/office/drawing/2014/main" id="{37DF1C23-573D-4A9F-AD12-514AD3FDB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22" name="Picture 1" descr="http://www.krugel.sk/img/pixel.GIF">
          <a:extLst>
            <a:ext uri="{FF2B5EF4-FFF2-40B4-BE49-F238E27FC236}">
              <a16:creationId xmlns:a16="http://schemas.microsoft.com/office/drawing/2014/main" id="{B63DDA1A-1996-4818-8CDE-09C916FA7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23" name="Picture 1" descr="http://www.krugel.sk/img/pixel.GIF">
          <a:extLst>
            <a:ext uri="{FF2B5EF4-FFF2-40B4-BE49-F238E27FC236}">
              <a16:creationId xmlns:a16="http://schemas.microsoft.com/office/drawing/2014/main" id="{48D7FDEB-DC54-4DC9-A1B6-3288F25D8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24" name="Picture 1" descr="http://www.krugel.sk/img/pixel.GIF">
          <a:extLst>
            <a:ext uri="{FF2B5EF4-FFF2-40B4-BE49-F238E27FC236}">
              <a16:creationId xmlns:a16="http://schemas.microsoft.com/office/drawing/2014/main" id="{C3471AD5-77A5-4B0B-9BC0-F616676F1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25" name="Picture 1" descr="http://www.krugel.sk/img/pixel.GIF">
          <a:extLst>
            <a:ext uri="{FF2B5EF4-FFF2-40B4-BE49-F238E27FC236}">
              <a16:creationId xmlns:a16="http://schemas.microsoft.com/office/drawing/2014/main" id="{90B90E8B-6839-4E03-8547-D8B36D6FD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26" name="Picture 1" descr="http://www.krugel.sk/img/pixel.GIF">
          <a:extLst>
            <a:ext uri="{FF2B5EF4-FFF2-40B4-BE49-F238E27FC236}">
              <a16:creationId xmlns:a16="http://schemas.microsoft.com/office/drawing/2014/main" id="{7E55B665-3775-4364-ADB4-EE214D14B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27" name="Picture 1" descr="http://www.krugel.sk/img/pixel.GIF">
          <a:extLst>
            <a:ext uri="{FF2B5EF4-FFF2-40B4-BE49-F238E27FC236}">
              <a16:creationId xmlns:a16="http://schemas.microsoft.com/office/drawing/2014/main" id="{1581D476-B68B-4ABF-BC1A-FCC5E2F82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28" name="Picture 1" descr="http://www.krugel.sk/img/pixel.GIF">
          <a:extLst>
            <a:ext uri="{FF2B5EF4-FFF2-40B4-BE49-F238E27FC236}">
              <a16:creationId xmlns:a16="http://schemas.microsoft.com/office/drawing/2014/main" id="{C6A6ED9D-965C-411D-8A35-F212BB743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29" name="Picture 1" descr="http://www.krugel.sk/img/pixel.GIF">
          <a:extLst>
            <a:ext uri="{FF2B5EF4-FFF2-40B4-BE49-F238E27FC236}">
              <a16:creationId xmlns:a16="http://schemas.microsoft.com/office/drawing/2014/main" id="{C6E19DC5-8083-4973-864F-25CA45CE2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30" name="Picture 1" descr="http://www.krugel.sk/img/pixel.GIF">
          <a:extLst>
            <a:ext uri="{FF2B5EF4-FFF2-40B4-BE49-F238E27FC236}">
              <a16:creationId xmlns:a16="http://schemas.microsoft.com/office/drawing/2014/main" id="{C8FC300E-1FED-4372-B653-733149718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31" name="Picture 1" descr="http://www.krugel.sk/img/pixel.GIF">
          <a:extLst>
            <a:ext uri="{FF2B5EF4-FFF2-40B4-BE49-F238E27FC236}">
              <a16:creationId xmlns:a16="http://schemas.microsoft.com/office/drawing/2014/main" id="{5A70F158-A4F7-47BD-BDEC-A05C3E0E9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32" name="Picture 1" descr="http://www.krugel.sk/img/pixel.GIF">
          <a:extLst>
            <a:ext uri="{FF2B5EF4-FFF2-40B4-BE49-F238E27FC236}">
              <a16:creationId xmlns:a16="http://schemas.microsoft.com/office/drawing/2014/main" id="{9768EA44-0A8A-40D0-AD96-BB3B7C7C1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33" name="Picture 1" descr="http://www.krugel.sk/img/pixel.GIF">
          <a:extLst>
            <a:ext uri="{FF2B5EF4-FFF2-40B4-BE49-F238E27FC236}">
              <a16:creationId xmlns:a16="http://schemas.microsoft.com/office/drawing/2014/main" id="{6E131E5A-ABDA-4F01-B18E-90EC08DB1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34" name="Picture 1" descr="http://www.krugel.sk/img/pixel.GIF">
          <a:extLst>
            <a:ext uri="{FF2B5EF4-FFF2-40B4-BE49-F238E27FC236}">
              <a16:creationId xmlns:a16="http://schemas.microsoft.com/office/drawing/2014/main" id="{D01819F8-91A2-4964-BE30-7A46274EB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35" name="Picture 1" descr="http://www.krugel.sk/img/pixel.GIF">
          <a:extLst>
            <a:ext uri="{FF2B5EF4-FFF2-40B4-BE49-F238E27FC236}">
              <a16:creationId xmlns:a16="http://schemas.microsoft.com/office/drawing/2014/main" id="{0E43FEDA-C165-4108-B79E-E5DE1928C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36" name="Picture 1" descr="http://www.krugel.sk/img/pixel.GIF">
          <a:extLst>
            <a:ext uri="{FF2B5EF4-FFF2-40B4-BE49-F238E27FC236}">
              <a16:creationId xmlns:a16="http://schemas.microsoft.com/office/drawing/2014/main" id="{079EA5AF-E3A0-4885-88FC-194B28962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37" name="Picture 1" descr="http://www.krugel.sk/img/pixel.GIF">
          <a:extLst>
            <a:ext uri="{FF2B5EF4-FFF2-40B4-BE49-F238E27FC236}">
              <a16:creationId xmlns:a16="http://schemas.microsoft.com/office/drawing/2014/main" id="{C2A7DE48-38B3-4A3F-A134-20D79BE2E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38" name="Picture 1" descr="http://www.krugel.sk/img/pixel.GIF">
          <a:extLst>
            <a:ext uri="{FF2B5EF4-FFF2-40B4-BE49-F238E27FC236}">
              <a16:creationId xmlns:a16="http://schemas.microsoft.com/office/drawing/2014/main" id="{C43855F6-B389-4210-AEF5-3F83AB16C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39" name="Picture 1" descr="http://www.krugel.sk/img/pixel.GIF">
          <a:extLst>
            <a:ext uri="{FF2B5EF4-FFF2-40B4-BE49-F238E27FC236}">
              <a16:creationId xmlns:a16="http://schemas.microsoft.com/office/drawing/2014/main" id="{E688B392-447D-4D3E-AD59-2D762C654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40" name="Picture 1" descr="http://www.krugel.sk/img/pixel.GIF">
          <a:extLst>
            <a:ext uri="{FF2B5EF4-FFF2-40B4-BE49-F238E27FC236}">
              <a16:creationId xmlns:a16="http://schemas.microsoft.com/office/drawing/2014/main" id="{3D5203BB-19F8-4ADC-BCCA-AFD9F9B5D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41" name="Picture 1" descr="http://www.krugel.sk/img/pixel.GIF">
          <a:extLst>
            <a:ext uri="{FF2B5EF4-FFF2-40B4-BE49-F238E27FC236}">
              <a16:creationId xmlns:a16="http://schemas.microsoft.com/office/drawing/2014/main" id="{CD944828-D428-4203-B50A-A07A1C198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42" name="Picture 1" descr="http://www.krugel.sk/img/pixel.GIF">
          <a:extLst>
            <a:ext uri="{FF2B5EF4-FFF2-40B4-BE49-F238E27FC236}">
              <a16:creationId xmlns:a16="http://schemas.microsoft.com/office/drawing/2014/main" id="{A44DC396-1677-4585-8F2B-C35D82B92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43" name="Picture 1" descr="http://www.krugel.sk/img/pixel.GIF">
          <a:extLst>
            <a:ext uri="{FF2B5EF4-FFF2-40B4-BE49-F238E27FC236}">
              <a16:creationId xmlns:a16="http://schemas.microsoft.com/office/drawing/2014/main" id="{7211F70A-BE69-48B6-9D41-7DBC922DE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44" name="Picture 1" descr="http://www.krugel.sk/img/pixel.GIF">
          <a:extLst>
            <a:ext uri="{FF2B5EF4-FFF2-40B4-BE49-F238E27FC236}">
              <a16:creationId xmlns:a16="http://schemas.microsoft.com/office/drawing/2014/main" id="{5AE8FDEC-F9F6-4C04-82B0-1B5298C05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45" name="Picture 1" descr="http://www.krugel.sk/img/pixel.GIF">
          <a:extLst>
            <a:ext uri="{FF2B5EF4-FFF2-40B4-BE49-F238E27FC236}">
              <a16:creationId xmlns:a16="http://schemas.microsoft.com/office/drawing/2014/main" id="{BD56F2BB-2F09-4B22-AD88-4D49331C9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46" name="Picture 1" descr="http://www.krugel.sk/img/pixel.GIF">
          <a:extLst>
            <a:ext uri="{FF2B5EF4-FFF2-40B4-BE49-F238E27FC236}">
              <a16:creationId xmlns:a16="http://schemas.microsoft.com/office/drawing/2014/main" id="{A45A3DBB-D244-4E02-ADCB-13A40BDC4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47" name="Picture 1" descr="http://www.krugel.sk/img/pixel.GIF">
          <a:extLst>
            <a:ext uri="{FF2B5EF4-FFF2-40B4-BE49-F238E27FC236}">
              <a16:creationId xmlns:a16="http://schemas.microsoft.com/office/drawing/2014/main" id="{97A49141-13B7-4D5E-A0E5-3AA3DF24F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48" name="Picture 1" descr="http://www.krugel.sk/img/pixel.GIF">
          <a:extLst>
            <a:ext uri="{FF2B5EF4-FFF2-40B4-BE49-F238E27FC236}">
              <a16:creationId xmlns:a16="http://schemas.microsoft.com/office/drawing/2014/main" id="{3A93A02A-A3FA-4CFC-9108-4A8B3E319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49" name="Picture 1" descr="http://www.krugel.sk/img/pixel.GIF">
          <a:extLst>
            <a:ext uri="{FF2B5EF4-FFF2-40B4-BE49-F238E27FC236}">
              <a16:creationId xmlns:a16="http://schemas.microsoft.com/office/drawing/2014/main" id="{30F163EF-BC46-4D42-89BA-054DE2E65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6350</xdr:colOff>
      <xdr:row>6</xdr:row>
      <xdr:rowOff>6350</xdr:rowOff>
    </xdr:to>
    <xdr:pic>
      <xdr:nvPicPr>
        <xdr:cNvPr id="50" name="Picture 1" descr="http://www.krugel.sk/img/pixel.GIF">
          <a:extLst>
            <a:ext uri="{FF2B5EF4-FFF2-40B4-BE49-F238E27FC236}">
              <a16:creationId xmlns:a16="http://schemas.microsoft.com/office/drawing/2014/main" id="{C959343E-8CD7-4B26-A18C-8A25238FA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6350</xdr:colOff>
      <xdr:row>6</xdr:row>
      <xdr:rowOff>6350</xdr:rowOff>
    </xdr:to>
    <xdr:pic>
      <xdr:nvPicPr>
        <xdr:cNvPr id="51" name="Picture 1" descr="http://www.krugel.sk/img/pixel.GIF">
          <a:extLst>
            <a:ext uri="{FF2B5EF4-FFF2-40B4-BE49-F238E27FC236}">
              <a16:creationId xmlns:a16="http://schemas.microsoft.com/office/drawing/2014/main" id="{81BE7E6A-0F9A-43D6-974B-3624A6727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6350</xdr:colOff>
      <xdr:row>6</xdr:row>
      <xdr:rowOff>6350</xdr:rowOff>
    </xdr:to>
    <xdr:pic>
      <xdr:nvPicPr>
        <xdr:cNvPr id="52" name="Picture 1" descr="http://www.krugel.sk/img/pixel.GIF">
          <a:extLst>
            <a:ext uri="{FF2B5EF4-FFF2-40B4-BE49-F238E27FC236}">
              <a16:creationId xmlns:a16="http://schemas.microsoft.com/office/drawing/2014/main" id="{8E3EF973-5C4C-4FC0-A806-4C07DB7B0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6350</xdr:colOff>
      <xdr:row>6</xdr:row>
      <xdr:rowOff>6350</xdr:rowOff>
    </xdr:to>
    <xdr:pic>
      <xdr:nvPicPr>
        <xdr:cNvPr id="53" name="Picture 1" descr="http://www.krugel.sk/img/pixel.GIF">
          <a:extLst>
            <a:ext uri="{FF2B5EF4-FFF2-40B4-BE49-F238E27FC236}">
              <a16:creationId xmlns:a16="http://schemas.microsoft.com/office/drawing/2014/main" id="{E242C477-DD18-4C6E-91D2-A9E7C2FC2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6350</xdr:colOff>
      <xdr:row>6</xdr:row>
      <xdr:rowOff>6350</xdr:rowOff>
    </xdr:to>
    <xdr:pic>
      <xdr:nvPicPr>
        <xdr:cNvPr id="54" name="Picture 1" descr="http://www.krugel.sk/img/pixel.GIF">
          <a:extLst>
            <a:ext uri="{FF2B5EF4-FFF2-40B4-BE49-F238E27FC236}">
              <a16:creationId xmlns:a16="http://schemas.microsoft.com/office/drawing/2014/main" id="{95DB7BC2-0160-453D-86CA-4617D734F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6350</xdr:colOff>
      <xdr:row>6</xdr:row>
      <xdr:rowOff>6350</xdr:rowOff>
    </xdr:to>
    <xdr:pic>
      <xdr:nvPicPr>
        <xdr:cNvPr id="55" name="Picture 1" descr="http://www.krugel.sk/img/pixel.GIF">
          <a:extLst>
            <a:ext uri="{FF2B5EF4-FFF2-40B4-BE49-F238E27FC236}">
              <a16:creationId xmlns:a16="http://schemas.microsoft.com/office/drawing/2014/main" id="{522D19AB-3AFB-471B-AB35-617C88ABD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56" name="Picture 1" descr="http://www.krugel.sk/img/pixel.GIF">
          <a:extLst>
            <a:ext uri="{FF2B5EF4-FFF2-40B4-BE49-F238E27FC236}">
              <a16:creationId xmlns:a16="http://schemas.microsoft.com/office/drawing/2014/main" id="{175BFF0A-B854-4F01-A607-7AA4EAFA9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57" name="Picture 1" descr="http://www.krugel.sk/img/pixel.GIF">
          <a:extLst>
            <a:ext uri="{FF2B5EF4-FFF2-40B4-BE49-F238E27FC236}">
              <a16:creationId xmlns:a16="http://schemas.microsoft.com/office/drawing/2014/main" id="{8B802FD3-089A-47E3-BBD1-98369F257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58" name="Picture 1" descr="http://www.krugel.sk/img/pixel.GIF">
          <a:extLst>
            <a:ext uri="{FF2B5EF4-FFF2-40B4-BE49-F238E27FC236}">
              <a16:creationId xmlns:a16="http://schemas.microsoft.com/office/drawing/2014/main" id="{EB023AB0-60CB-4548-8C67-668633342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59" name="Picture 1" descr="http://www.krugel.sk/img/pixel.GIF">
          <a:extLst>
            <a:ext uri="{FF2B5EF4-FFF2-40B4-BE49-F238E27FC236}">
              <a16:creationId xmlns:a16="http://schemas.microsoft.com/office/drawing/2014/main" id="{12EDAFE3-A4B5-45A1-8707-DD253CF33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60" name="Picture 1" descr="http://www.krugel.sk/img/pixel.GIF">
          <a:extLst>
            <a:ext uri="{FF2B5EF4-FFF2-40B4-BE49-F238E27FC236}">
              <a16:creationId xmlns:a16="http://schemas.microsoft.com/office/drawing/2014/main" id="{57A16F8E-3BC0-4B26-BE85-DD4F18BAF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61" name="Picture 1" descr="http://www.krugel.sk/img/pixel.GIF">
          <a:extLst>
            <a:ext uri="{FF2B5EF4-FFF2-40B4-BE49-F238E27FC236}">
              <a16:creationId xmlns:a16="http://schemas.microsoft.com/office/drawing/2014/main" id="{1F7DB5B1-4BB6-4509-A3EA-7078AED77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62" name="Picture 1" descr="http://www.krugel.sk/img/pixel.GIF">
          <a:extLst>
            <a:ext uri="{FF2B5EF4-FFF2-40B4-BE49-F238E27FC236}">
              <a16:creationId xmlns:a16="http://schemas.microsoft.com/office/drawing/2014/main" id="{1B2E7A31-8274-41E2-9B51-94D392176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63" name="Picture 1" descr="http://www.krugel.sk/img/pixel.GIF">
          <a:extLst>
            <a:ext uri="{FF2B5EF4-FFF2-40B4-BE49-F238E27FC236}">
              <a16:creationId xmlns:a16="http://schemas.microsoft.com/office/drawing/2014/main" id="{920FD83A-D823-48CB-8846-A407DDC7A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64" name="Picture 1" descr="http://www.krugel.sk/img/pixel.GIF">
          <a:extLst>
            <a:ext uri="{FF2B5EF4-FFF2-40B4-BE49-F238E27FC236}">
              <a16:creationId xmlns:a16="http://schemas.microsoft.com/office/drawing/2014/main" id="{A9FBB8EF-C823-4F64-BBCB-3F34B93FD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65" name="Picture 1" descr="http://www.krugel.sk/img/pixel.GIF">
          <a:extLst>
            <a:ext uri="{FF2B5EF4-FFF2-40B4-BE49-F238E27FC236}">
              <a16:creationId xmlns:a16="http://schemas.microsoft.com/office/drawing/2014/main" id="{254D53FA-023B-40EB-97FF-0099F578D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66" name="Picture 1" descr="http://www.krugel.sk/img/pixel.GIF">
          <a:extLst>
            <a:ext uri="{FF2B5EF4-FFF2-40B4-BE49-F238E27FC236}">
              <a16:creationId xmlns:a16="http://schemas.microsoft.com/office/drawing/2014/main" id="{9ECE0F4E-DEB2-4994-B8C9-B3EB42457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67" name="Picture 1" descr="http://www.krugel.sk/img/pixel.GIF">
          <a:extLst>
            <a:ext uri="{FF2B5EF4-FFF2-40B4-BE49-F238E27FC236}">
              <a16:creationId xmlns:a16="http://schemas.microsoft.com/office/drawing/2014/main" id="{86EA092A-761D-4A68-960C-895BF5D62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68" name="Picture 1" descr="http://www.krugel.sk/img/pixel.GIF">
          <a:extLst>
            <a:ext uri="{FF2B5EF4-FFF2-40B4-BE49-F238E27FC236}">
              <a16:creationId xmlns:a16="http://schemas.microsoft.com/office/drawing/2014/main" id="{01F96844-0520-4128-9C83-C139F7273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69" name="Picture 1" descr="http://www.krugel.sk/img/pixel.GIF">
          <a:extLst>
            <a:ext uri="{FF2B5EF4-FFF2-40B4-BE49-F238E27FC236}">
              <a16:creationId xmlns:a16="http://schemas.microsoft.com/office/drawing/2014/main" id="{F1F52D0C-A7BE-4260-ADC4-D4283759F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70" name="Picture 1" descr="http://www.krugel.sk/img/pixel.GIF">
          <a:extLst>
            <a:ext uri="{FF2B5EF4-FFF2-40B4-BE49-F238E27FC236}">
              <a16:creationId xmlns:a16="http://schemas.microsoft.com/office/drawing/2014/main" id="{CC522CC0-FA10-4D0C-BBB1-99F8807F2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71" name="Picture 1" descr="http://www.krugel.sk/img/pixel.GIF">
          <a:extLst>
            <a:ext uri="{FF2B5EF4-FFF2-40B4-BE49-F238E27FC236}">
              <a16:creationId xmlns:a16="http://schemas.microsoft.com/office/drawing/2014/main" id="{D9EA2E82-8362-4B32-A196-DFD40A85D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72" name="Picture 1" descr="http://www.krugel.sk/img/pixel.GIF">
          <a:extLst>
            <a:ext uri="{FF2B5EF4-FFF2-40B4-BE49-F238E27FC236}">
              <a16:creationId xmlns:a16="http://schemas.microsoft.com/office/drawing/2014/main" id="{C531617B-5EF4-4F98-9747-DC8C796FD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73" name="Picture 1" descr="http://www.krugel.sk/img/pixel.GIF">
          <a:extLst>
            <a:ext uri="{FF2B5EF4-FFF2-40B4-BE49-F238E27FC236}">
              <a16:creationId xmlns:a16="http://schemas.microsoft.com/office/drawing/2014/main" id="{20223AEC-9009-4548-97C7-F8B586100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74" name="Picture 1" descr="http://www.krugel.sk/img/pixel.GIF">
          <a:extLst>
            <a:ext uri="{FF2B5EF4-FFF2-40B4-BE49-F238E27FC236}">
              <a16:creationId xmlns:a16="http://schemas.microsoft.com/office/drawing/2014/main" id="{D892A4C1-4930-441F-9480-A67BE5DB2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75" name="Picture 1" descr="http://www.krugel.sk/img/pixel.GIF">
          <a:extLst>
            <a:ext uri="{FF2B5EF4-FFF2-40B4-BE49-F238E27FC236}">
              <a16:creationId xmlns:a16="http://schemas.microsoft.com/office/drawing/2014/main" id="{658A7093-34A3-4897-B2E2-266421143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76" name="Picture 1" descr="http://www.krugel.sk/img/pixel.GIF">
          <a:extLst>
            <a:ext uri="{FF2B5EF4-FFF2-40B4-BE49-F238E27FC236}">
              <a16:creationId xmlns:a16="http://schemas.microsoft.com/office/drawing/2014/main" id="{1A49BC4F-7C6D-44CC-8198-4F5C7C4A6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77" name="Picture 1" descr="http://www.krugel.sk/img/pixel.GIF">
          <a:extLst>
            <a:ext uri="{FF2B5EF4-FFF2-40B4-BE49-F238E27FC236}">
              <a16:creationId xmlns:a16="http://schemas.microsoft.com/office/drawing/2014/main" id="{1C274E54-AABF-4415-B556-228BD9992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78" name="Picture 1" descr="http://www.krugel.sk/img/pixel.GIF">
          <a:extLst>
            <a:ext uri="{FF2B5EF4-FFF2-40B4-BE49-F238E27FC236}">
              <a16:creationId xmlns:a16="http://schemas.microsoft.com/office/drawing/2014/main" id="{45B69CAD-8A9F-4D00-9866-CC87B389F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79" name="Picture 1" descr="http://www.krugel.sk/img/pixel.GIF">
          <a:extLst>
            <a:ext uri="{FF2B5EF4-FFF2-40B4-BE49-F238E27FC236}">
              <a16:creationId xmlns:a16="http://schemas.microsoft.com/office/drawing/2014/main" id="{C05CCCFC-3C70-4364-BA5F-F18230962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80" name="Picture 1" descr="http://www.krugel.sk/img/pixel.GIF">
          <a:extLst>
            <a:ext uri="{FF2B5EF4-FFF2-40B4-BE49-F238E27FC236}">
              <a16:creationId xmlns:a16="http://schemas.microsoft.com/office/drawing/2014/main" id="{52B62D98-2E8D-4E5B-905A-CF65642AA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81" name="Picture 1" descr="http://www.krugel.sk/img/pixel.GIF">
          <a:extLst>
            <a:ext uri="{FF2B5EF4-FFF2-40B4-BE49-F238E27FC236}">
              <a16:creationId xmlns:a16="http://schemas.microsoft.com/office/drawing/2014/main" id="{C2CAF856-FBC2-4521-9483-23356E35B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82" name="Picture 1" descr="http://www.krugel.sk/img/pixel.GIF">
          <a:extLst>
            <a:ext uri="{FF2B5EF4-FFF2-40B4-BE49-F238E27FC236}">
              <a16:creationId xmlns:a16="http://schemas.microsoft.com/office/drawing/2014/main" id="{A31EC750-D053-4BAC-859E-29A186370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83" name="Picture 1" descr="http://www.krugel.sk/img/pixel.GIF">
          <a:extLst>
            <a:ext uri="{FF2B5EF4-FFF2-40B4-BE49-F238E27FC236}">
              <a16:creationId xmlns:a16="http://schemas.microsoft.com/office/drawing/2014/main" id="{707C2926-BBC2-4DEB-BFC3-E5B844EAE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84" name="Picture 1" descr="http://www.krugel.sk/img/pixel.GIF">
          <a:extLst>
            <a:ext uri="{FF2B5EF4-FFF2-40B4-BE49-F238E27FC236}">
              <a16:creationId xmlns:a16="http://schemas.microsoft.com/office/drawing/2014/main" id="{CB1CD587-FFDD-486C-8EB3-826CFA498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85" name="Picture 1" descr="http://www.krugel.sk/img/pixel.GIF">
          <a:extLst>
            <a:ext uri="{FF2B5EF4-FFF2-40B4-BE49-F238E27FC236}">
              <a16:creationId xmlns:a16="http://schemas.microsoft.com/office/drawing/2014/main" id="{4635B1F2-06D0-4ED4-B295-33ADD7470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86" name="Picture 1" descr="http://www.krugel.sk/img/pixel.GIF">
          <a:extLst>
            <a:ext uri="{FF2B5EF4-FFF2-40B4-BE49-F238E27FC236}">
              <a16:creationId xmlns:a16="http://schemas.microsoft.com/office/drawing/2014/main" id="{CE8D2AC5-3396-4B70-AEC7-4E4E12CAB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87" name="Picture 1" descr="http://www.krugel.sk/img/pixel.GIF">
          <a:extLst>
            <a:ext uri="{FF2B5EF4-FFF2-40B4-BE49-F238E27FC236}">
              <a16:creationId xmlns:a16="http://schemas.microsoft.com/office/drawing/2014/main" id="{0B863871-460C-43AC-BE3D-AC87D933C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88" name="Picture 1" descr="http://www.krugel.sk/img/pixel.GIF">
          <a:extLst>
            <a:ext uri="{FF2B5EF4-FFF2-40B4-BE49-F238E27FC236}">
              <a16:creationId xmlns:a16="http://schemas.microsoft.com/office/drawing/2014/main" id="{7A5837BD-B9E2-40A3-BF6E-4F9D77F38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89" name="Picture 1" descr="http://www.krugel.sk/img/pixel.GIF">
          <a:extLst>
            <a:ext uri="{FF2B5EF4-FFF2-40B4-BE49-F238E27FC236}">
              <a16:creationId xmlns:a16="http://schemas.microsoft.com/office/drawing/2014/main" id="{185D25D5-FDBC-4D7B-9D39-646F754B6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90" name="Picture 1" descr="http://www.krugel.sk/img/pixel.GIF">
          <a:extLst>
            <a:ext uri="{FF2B5EF4-FFF2-40B4-BE49-F238E27FC236}">
              <a16:creationId xmlns:a16="http://schemas.microsoft.com/office/drawing/2014/main" id="{41EAB90C-C13E-443B-9F65-E0DC2D557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91" name="Picture 1" descr="http://www.krugel.sk/img/pixel.GIF">
          <a:extLst>
            <a:ext uri="{FF2B5EF4-FFF2-40B4-BE49-F238E27FC236}">
              <a16:creationId xmlns:a16="http://schemas.microsoft.com/office/drawing/2014/main" id="{5A9C5966-E434-474E-B08D-88E0D4A5F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92" name="Picture 1" descr="http://www.krugel.sk/img/pixel.GIF">
          <a:extLst>
            <a:ext uri="{FF2B5EF4-FFF2-40B4-BE49-F238E27FC236}">
              <a16:creationId xmlns:a16="http://schemas.microsoft.com/office/drawing/2014/main" id="{AB5319C8-E807-4B8D-AB1D-0B9F71DE7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93" name="Picture 1" descr="http://www.krugel.sk/img/pixel.GIF">
          <a:extLst>
            <a:ext uri="{FF2B5EF4-FFF2-40B4-BE49-F238E27FC236}">
              <a16:creationId xmlns:a16="http://schemas.microsoft.com/office/drawing/2014/main" id="{BFFED409-1389-4EE1-BDE7-7440613CB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94" name="Picture 1" descr="http://www.krugel.sk/img/pixel.GIF">
          <a:extLst>
            <a:ext uri="{FF2B5EF4-FFF2-40B4-BE49-F238E27FC236}">
              <a16:creationId xmlns:a16="http://schemas.microsoft.com/office/drawing/2014/main" id="{7A6E3A86-0137-4E25-8D97-384B85BA8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95" name="Picture 1" descr="http://www.krugel.sk/img/pixel.GIF">
          <a:extLst>
            <a:ext uri="{FF2B5EF4-FFF2-40B4-BE49-F238E27FC236}">
              <a16:creationId xmlns:a16="http://schemas.microsoft.com/office/drawing/2014/main" id="{53CDE3E9-CA3F-4FEB-8237-42BD26F08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96" name="Picture 1" descr="http://www.krugel.sk/img/pixel.GIF">
          <a:extLst>
            <a:ext uri="{FF2B5EF4-FFF2-40B4-BE49-F238E27FC236}">
              <a16:creationId xmlns:a16="http://schemas.microsoft.com/office/drawing/2014/main" id="{82BB10C5-7849-457E-847C-7F6108432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97" name="Picture 1" descr="http://www.krugel.sk/img/pixel.GIF">
          <a:extLst>
            <a:ext uri="{FF2B5EF4-FFF2-40B4-BE49-F238E27FC236}">
              <a16:creationId xmlns:a16="http://schemas.microsoft.com/office/drawing/2014/main" id="{0E7C0C77-B2CC-4B20-A46D-45D6DCB35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98" name="Picture 1" descr="http://www.krugel.sk/img/pixel.GIF">
          <a:extLst>
            <a:ext uri="{FF2B5EF4-FFF2-40B4-BE49-F238E27FC236}">
              <a16:creationId xmlns:a16="http://schemas.microsoft.com/office/drawing/2014/main" id="{A7BE284A-CB1A-4AA1-9648-4B5D7B463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99" name="Picture 1" descr="http://www.krugel.sk/img/pixel.GIF">
          <a:extLst>
            <a:ext uri="{FF2B5EF4-FFF2-40B4-BE49-F238E27FC236}">
              <a16:creationId xmlns:a16="http://schemas.microsoft.com/office/drawing/2014/main" id="{7150CFA1-0D07-4B22-84A0-4AD0593A0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100" name="Picture 1" descr="http://www.krugel.sk/img/pixel.GIF">
          <a:extLst>
            <a:ext uri="{FF2B5EF4-FFF2-40B4-BE49-F238E27FC236}">
              <a16:creationId xmlns:a16="http://schemas.microsoft.com/office/drawing/2014/main" id="{0890BC28-2617-4FA2-A314-26999AD7C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101" name="Picture 1" descr="http://www.krugel.sk/img/pixel.GIF">
          <a:extLst>
            <a:ext uri="{FF2B5EF4-FFF2-40B4-BE49-F238E27FC236}">
              <a16:creationId xmlns:a16="http://schemas.microsoft.com/office/drawing/2014/main" id="{5E4F426E-0C71-4FFC-8453-212865445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102" name="Picture 1" descr="http://www.krugel.sk/img/pixel.GIF">
          <a:extLst>
            <a:ext uri="{FF2B5EF4-FFF2-40B4-BE49-F238E27FC236}">
              <a16:creationId xmlns:a16="http://schemas.microsoft.com/office/drawing/2014/main" id="{D187BB65-9F3D-4E47-8524-0E862ACFE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103" name="Picture 1" descr="http://www.krugel.sk/img/pixel.GIF">
          <a:extLst>
            <a:ext uri="{FF2B5EF4-FFF2-40B4-BE49-F238E27FC236}">
              <a16:creationId xmlns:a16="http://schemas.microsoft.com/office/drawing/2014/main" id="{0B5DD37F-F527-4B61-B181-3A85F22DC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104" name="Picture 1" descr="http://www.krugel.sk/img/pixel.GIF">
          <a:extLst>
            <a:ext uri="{FF2B5EF4-FFF2-40B4-BE49-F238E27FC236}">
              <a16:creationId xmlns:a16="http://schemas.microsoft.com/office/drawing/2014/main" id="{FE56D8C6-0E2D-49F3-AD52-1D5080D6C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105" name="Picture 1" descr="http://www.krugel.sk/img/pixel.GIF">
          <a:extLst>
            <a:ext uri="{FF2B5EF4-FFF2-40B4-BE49-F238E27FC236}">
              <a16:creationId xmlns:a16="http://schemas.microsoft.com/office/drawing/2014/main" id="{3F5E5FA0-76E0-4D4F-9459-789982F79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106" name="Picture 1" descr="http://www.krugel.sk/img/pixel.GIF">
          <a:extLst>
            <a:ext uri="{FF2B5EF4-FFF2-40B4-BE49-F238E27FC236}">
              <a16:creationId xmlns:a16="http://schemas.microsoft.com/office/drawing/2014/main" id="{1A5C7965-9265-4D5B-BFC6-3E9D5A79B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107" name="Picture 1" descr="http://www.krugel.sk/img/pixel.GIF">
          <a:extLst>
            <a:ext uri="{FF2B5EF4-FFF2-40B4-BE49-F238E27FC236}">
              <a16:creationId xmlns:a16="http://schemas.microsoft.com/office/drawing/2014/main" id="{7AB533EE-634A-4EC7-B892-B35042474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108" name="Picture 1" descr="http://www.krugel.sk/img/pixel.GIF">
          <a:extLst>
            <a:ext uri="{FF2B5EF4-FFF2-40B4-BE49-F238E27FC236}">
              <a16:creationId xmlns:a16="http://schemas.microsoft.com/office/drawing/2014/main" id="{E775EB6B-65E1-4601-AE00-6BBFDFDBC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pic>
      <xdr:nvPicPr>
        <xdr:cNvPr id="109" name="Picture 1" descr="http://www.krugel.sk/img/pixel.GIF">
          <a:extLst>
            <a:ext uri="{FF2B5EF4-FFF2-40B4-BE49-F238E27FC236}">
              <a16:creationId xmlns:a16="http://schemas.microsoft.com/office/drawing/2014/main" id="{4125DCBE-906B-4FA0-B52C-B87500528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" name="Picture 1" descr="http://www.krugel.sk/img/pixel.GIF">
          <a:extLst>
            <a:ext uri="{FF2B5EF4-FFF2-40B4-BE49-F238E27FC236}">
              <a16:creationId xmlns:a16="http://schemas.microsoft.com/office/drawing/2014/main" id="{720418A4-DA0E-48ED-9372-EA65F4193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751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3" name="Picture 1" descr="http://www.krugel.sk/img/pixel.GIF">
          <a:extLst>
            <a:ext uri="{FF2B5EF4-FFF2-40B4-BE49-F238E27FC236}">
              <a16:creationId xmlns:a16="http://schemas.microsoft.com/office/drawing/2014/main" id="{B9E960E3-0D51-414A-96CB-A246A1711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751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4" name="Picture 1" descr="http://www.krugel.sk/img/pixel.GIF">
          <a:extLst>
            <a:ext uri="{FF2B5EF4-FFF2-40B4-BE49-F238E27FC236}">
              <a16:creationId xmlns:a16="http://schemas.microsoft.com/office/drawing/2014/main" id="{323780FB-7460-4F41-B6A9-F3F59EEA2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751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5" name="Picture 1" descr="http://www.krugel.sk/img/pixel.GIF">
          <a:extLst>
            <a:ext uri="{FF2B5EF4-FFF2-40B4-BE49-F238E27FC236}">
              <a16:creationId xmlns:a16="http://schemas.microsoft.com/office/drawing/2014/main" id="{93078756-1A0D-4E77-979B-4E0CB943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751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6" name="Picture 1" descr="http://www.krugel.sk/img/pixel.GIF">
          <a:extLst>
            <a:ext uri="{FF2B5EF4-FFF2-40B4-BE49-F238E27FC236}">
              <a16:creationId xmlns:a16="http://schemas.microsoft.com/office/drawing/2014/main" id="{04AADCE3-E15F-4202-AB03-D684780B8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751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7" name="Picture 1" descr="http://www.krugel.sk/img/pixel.GIF">
          <a:extLst>
            <a:ext uri="{FF2B5EF4-FFF2-40B4-BE49-F238E27FC236}">
              <a16:creationId xmlns:a16="http://schemas.microsoft.com/office/drawing/2014/main" id="{9244A5F9-1D63-4375-A3AC-3B09B5F5A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751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8" name="Picture 1" descr="http://www.krugel.sk/img/pixel.GIF">
          <a:extLst>
            <a:ext uri="{FF2B5EF4-FFF2-40B4-BE49-F238E27FC236}">
              <a16:creationId xmlns:a16="http://schemas.microsoft.com/office/drawing/2014/main" id="{7ED8D713-2E4A-4CF8-A22D-70C724B4C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751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9" name="Picture 1" descr="http://www.krugel.sk/img/pixel.GIF">
          <a:extLst>
            <a:ext uri="{FF2B5EF4-FFF2-40B4-BE49-F238E27FC236}">
              <a16:creationId xmlns:a16="http://schemas.microsoft.com/office/drawing/2014/main" id="{33311C22-04BA-43DA-A02B-3593387BC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751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0" name="Picture 1" descr="http://www.krugel.sk/img/pixel.GIF">
          <a:extLst>
            <a:ext uri="{FF2B5EF4-FFF2-40B4-BE49-F238E27FC236}">
              <a16:creationId xmlns:a16="http://schemas.microsoft.com/office/drawing/2014/main" id="{22E2E9E4-FB5A-4E70-B50E-234FB7150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751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1" name="Picture 1" descr="http://www.krugel.sk/img/pixel.GIF">
          <a:extLst>
            <a:ext uri="{FF2B5EF4-FFF2-40B4-BE49-F238E27FC236}">
              <a16:creationId xmlns:a16="http://schemas.microsoft.com/office/drawing/2014/main" id="{3B5245D7-4496-44C7-91B1-B9B9242FB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751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2" name="Picture 1" descr="http://www.krugel.sk/img/pixel.GIF">
          <a:extLst>
            <a:ext uri="{FF2B5EF4-FFF2-40B4-BE49-F238E27FC236}">
              <a16:creationId xmlns:a16="http://schemas.microsoft.com/office/drawing/2014/main" id="{55C00F15-CA1A-4C30-BF5F-07BD90FC1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751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3" name="Picture 1" descr="http://www.krugel.sk/img/pixel.GIF">
          <a:extLst>
            <a:ext uri="{FF2B5EF4-FFF2-40B4-BE49-F238E27FC236}">
              <a16:creationId xmlns:a16="http://schemas.microsoft.com/office/drawing/2014/main" id="{0E3BF0D6-CF5F-4B4C-8133-628FDF7F0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751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4" name="Picture 1" descr="http://www.krugel.sk/img/pixel.GIF">
          <a:extLst>
            <a:ext uri="{FF2B5EF4-FFF2-40B4-BE49-F238E27FC236}">
              <a16:creationId xmlns:a16="http://schemas.microsoft.com/office/drawing/2014/main" id="{C20772F1-6E13-4641-8D44-D4BCA2E06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751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5" name="Picture 1" descr="http://www.krugel.sk/img/pixel.GIF">
          <a:extLst>
            <a:ext uri="{FF2B5EF4-FFF2-40B4-BE49-F238E27FC236}">
              <a16:creationId xmlns:a16="http://schemas.microsoft.com/office/drawing/2014/main" id="{C8F60A31-D231-4BAA-91AD-F7410E845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751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6" name="Picture 1" descr="http://www.krugel.sk/img/pixel.GIF">
          <a:extLst>
            <a:ext uri="{FF2B5EF4-FFF2-40B4-BE49-F238E27FC236}">
              <a16:creationId xmlns:a16="http://schemas.microsoft.com/office/drawing/2014/main" id="{32F42857-134A-4695-B142-95ACD6916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751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7" name="Picture 1" descr="http://www.krugel.sk/img/pixel.GIF">
          <a:extLst>
            <a:ext uri="{FF2B5EF4-FFF2-40B4-BE49-F238E27FC236}">
              <a16:creationId xmlns:a16="http://schemas.microsoft.com/office/drawing/2014/main" id="{72D4A61D-4563-4E51-A5E1-DE32E7D2E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751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8" name="Picture 1" descr="http://www.krugel.sk/img/pixel.GIF">
          <a:extLst>
            <a:ext uri="{FF2B5EF4-FFF2-40B4-BE49-F238E27FC236}">
              <a16:creationId xmlns:a16="http://schemas.microsoft.com/office/drawing/2014/main" id="{45549EFE-A30B-4C20-8BBE-892ED3647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751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9" name="Picture 1" descr="http://www.krugel.sk/img/pixel.GIF">
          <a:extLst>
            <a:ext uri="{FF2B5EF4-FFF2-40B4-BE49-F238E27FC236}">
              <a16:creationId xmlns:a16="http://schemas.microsoft.com/office/drawing/2014/main" id="{377C733C-C574-4D4F-A46D-404E71130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751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0" name="Picture 1" descr="http://www.krugel.sk/img/pixel.GIF">
          <a:extLst>
            <a:ext uri="{FF2B5EF4-FFF2-40B4-BE49-F238E27FC236}">
              <a16:creationId xmlns:a16="http://schemas.microsoft.com/office/drawing/2014/main" id="{7D428FFC-E38C-4161-BD12-194C06E93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751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1" name="Picture 1" descr="http://www.krugel.sk/img/pixel.GIF">
          <a:extLst>
            <a:ext uri="{FF2B5EF4-FFF2-40B4-BE49-F238E27FC236}">
              <a16:creationId xmlns:a16="http://schemas.microsoft.com/office/drawing/2014/main" id="{3D07CB11-53DF-415F-B18A-371CAB471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751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2" name="Picture 1" descr="http://www.krugel.sk/img/pixel.GIF">
          <a:extLst>
            <a:ext uri="{FF2B5EF4-FFF2-40B4-BE49-F238E27FC236}">
              <a16:creationId xmlns:a16="http://schemas.microsoft.com/office/drawing/2014/main" id="{6EC3F873-66FE-4E36-AA61-F371D60B9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751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3" name="Picture 1" descr="http://www.krugel.sk/img/pixel.GIF">
          <a:extLst>
            <a:ext uri="{FF2B5EF4-FFF2-40B4-BE49-F238E27FC236}">
              <a16:creationId xmlns:a16="http://schemas.microsoft.com/office/drawing/2014/main" id="{CEA445F3-BFF6-4A19-8821-BED781FEF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751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4" name="Picture 1" descr="http://www.krugel.sk/img/pixel.GIF">
          <a:extLst>
            <a:ext uri="{FF2B5EF4-FFF2-40B4-BE49-F238E27FC236}">
              <a16:creationId xmlns:a16="http://schemas.microsoft.com/office/drawing/2014/main" id="{DC694AB8-8A86-4A72-BE92-C38CEA6FD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751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5" name="Picture 1" descr="http://www.krugel.sk/img/pixel.GIF">
          <a:extLst>
            <a:ext uri="{FF2B5EF4-FFF2-40B4-BE49-F238E27FC236}">
              <a16:creationId xmlns:a16="http://schemas.microsoft.com/office/drawing/2014/main" id="{AEDC1CCB-5920-432E-BF3E-45855BA41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751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6" name="Picture 1" descr="http://www.krugel.sk/img/pixel.GIF">
          <a:extLst>
            <a:ext uri="{FF2B5EF4-FFF2-40B4-BE49-F238E27FC236}">
              <a16:creationId xmlns:a16="http://schemas.microsoft.com/office/drawing/2014/main" id="{DC4D5E7A-C114-4426-ADB8-7CA96F368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751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7" name="Picture 1" descr="http://www.krugel.sk/img/pixel.GIF">
          <a:extLst>
            <a:ext uri="{FF2B5EF4-FFF2-40B4-BE49-F238E27FC236}">
              <a16:creationId xmlns:a16="http://schemas.microsoft.com/office/drawing/2014/main" id="{4FB1ABA0-74BC-4FC7-97F8-27376303C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751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8" name="Picture 1" descr="http://www.krugel.sk/img/pixel.GIF">
          <a:extLst>
            <a:ext uri="{FF2B5EF4-FFF2-40B4-BE49-F238E27FC236}">
              <a16:creationId xmlns:a16="http://schemas.microsoft.com/office/drawing/2014/main" id="{32D5277E-2C64-46E5-AF23-474191D72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751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29" name="Picture 1" descr="http://www.krugel.sk/img/pixel.GIF">
          <a:extLst>
            <a:ext uri="{FF2B5EF4-FFF2-40B4-BE49-F238E27FC236}">
              <a16:creationId xmlns:a16="http://schemas.microsoft.com/office/drawing/2014/main" id="{6EBB5BB4-0FFD-4941-833F-E1B45E5D7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751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30" name="Picture 1" descr="http://www.krugel.sk/img/pixel.GIF">
          <a:extLst>
            <a:ext uri="{FF2B5EF4-FFF2-40B4-BE49-F238E27FC236}">
              <a16:creationId xmlns:a16="http://schemas.microsoft.com/office/drawing/2014/main" id="{4574158F-38CF-4646-B7FE-26CCA692C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751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31" name="Picture 1" descr="http://www.krugel.sk/img/pixel.GIF">
          <a:extLst>
            <a:ext uri="{FF2B5EF4-FFF2-40B4-BE49-F238E27FC236}">
              <a16:creationId xmlns:a16="http://schemas.microsoft.com/office/drawing/2014/main" id="{F094BD0C-E4B1-40EA-AD00-17D080803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751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32" name="Picture 1" descr="http://www.krugel.sk/img/pixel.GIF">
          <a:extLst>
            <a:ext uri="{FF2B5EF4-FFF2-40B4-BE49-F238E27FC236}">
              <a16:creationId xmlns:a16="http://schemas.microsoft.com/office/drawing/2014/main" id="{5D739DFD-995D-4225-90B3-413C9DADB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751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33" name="Picture 1" descr="http://www.krugel.sk/img/pixel.GIF">
          <a:extLst>
            <a:ext uri="{FF2B5EF4-FFF2-40B4-BE49-F238E27FC236}">
              <a16:creationId xmlns:a16="http://schemas.microsoft.com/office/drawing/2014/main" id="{43F99DB5-CB79-483D-AE1C-221A23B09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751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34" name="Picture 1" descr="http://www.krugel.sk/img/pixel.GIF">
          <a:extLst>
            <a:ext uri="{FF2B5EF4-FFF2-40B4-BE49-F238E27FC236}">
              <a16:creationId xmlns:a16="http://schemas.microsoft.com/office/drawing/2014/main" id="{9F967F7C-5487-4A05-BEF2-81DF40B9E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751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35" name="Picture 1" descr="http://www.krugel.sk/img/pixel.GIF">
          <a:extLst>
            <a:ext uri="{FF2B5EF4-FFF2-40B4-BE49-F238E27FC236}">
              <a16:creationId xmlns:a16="http://schemas.microsoft.com/office/drawing/2014/main" id="{BC2FCB37-53D0-441A-A02A-C23BFF902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751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36" name="Picture 1" descr="http://www.krugel.sk/img/pixel.GIF">
          <a:extLst>
            <a:ext uri="{FF2B5EF4-FFF2-40B4-BE49-F238E27FC236}">
              <a16:creationId xmlns:a16="http://schemas.microsoft.com/office/drawing/2014/main" id="{74C46113-5AC5-49B2-B194-7A2052FA4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751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37" name="Picture 1" descr="http://www.krugel.sk/img/pixel.GIF">
          <a:extLst>
            <a:ext uri="{FF2B5EF4-FFF2-40B4-BE49-F238E27FC236}">
              <a16:creationId xmlns:a16="http://schemas.microsoft.com/office/drawing/2014/main" id="{215381F7-4D2F-4D39-965A-E939A2882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751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38" name="Picture 1" descr="http://www.krugel.sk/img/pixel.GIF">
          <a:extLst>
            <a:ext uri="{FF2B5EF4-FFF2-40B4-BE49-F238E27FC236}">
              <a16:creationId xmlns:a16="http://schemas.microsoft.com/office/drawing/2014/main" id="{D6B4E069-E28E-4E0C-89E9-C727409E5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751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39" name="Picture 1" descr="http://www.krugel.sk/img/pixel.GIF">
          <a:extLst>
            <a:ext uri="{FF2B5EF4-FFF2-40B4-BE49-F238E27FC236}">
              <a16:creationId xmlns:a16="http://schemas.microsoft.com/office/drawing/2014/main" id="{468973E4-A2B0-4E52-804B-EDBE58896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751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40" name="Picture 1" descr="http://www.krugel.sk/img/pixel.GIF">
          <a:extLst>
            <a:ext uri="{FF2B5EF4-FFF2-40B4-BE49-F238E27FC236}">
              <a16:creationId xmlns:a16="http://schemas.microsoft.com/office/drawing/2014/main" id="{7AF4568A-0CE9-46D8-8013-18A2BA72D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751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41" name="Picture 1" descr="http://www.krugel.sk/img/pixel.GIF">
          <a:extLst>
            <a:ext uri="{FF2B5EF4-FFF2-40B4-BE49-F238E27FC236}">
              <a16:creationId xmlns:a16="http://schemas.microsoft.com/office/drawing/2014/main" id="{DE628C6F-6CC2-4973-ADB4-312076C4A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751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42" name="Picture 1" descr="http://www.krugel.sk/img/pixel.GIF">
          <a:extLst>
            <a:ext uri="{FF2B5EF4-FFF2-40B4-BE49-F238E27FC236}">
              <a16:creationId xmlns:a16="http://schemas.microsoft.com/office/drawing/2014/main" id="{BDCCF23A-6305-4E12-BB0D-FADF07753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751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43" name="Picture 1" descr="http://www.krugel.sk/img/pixel.GIF">
          <a:extLst>
            <a:ext uri="{FF2B5EF4-FFF2-40B4-BE49-F238E27FC236}">
              <a16:creationId xmlns:a16="http://schemas.microsoft.com/office/drawing/2014/main" id="{C6B95A75-E867-43D6-9329-4DF7BD98C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751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44" name="Picture 1" descr="http://www.krugel.sk/img/pixel.GIF">
          <a:extLst>
            <a:ext uri="{FF2B5EF4-FFF2-40B4-BE49-F238E27FC236}">
              <a16:creationId xmlns:a16="http://schemas.microsoft.com/office/drawing/2014/main" id="{49885181-6C08-410E-A0EA-A12640DC4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751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45" name="Picture 1" descr="http://www.krugel.sk/img/pixel.GIF">
          <a:extLst>
            <a:ext uri="{FF2B5EF4-FFF2-40B4-BE49-F238E27FC236}">
              <a16:creationId xmlns:a16="http://schemas.microsoft.com/office/drawing/2014/main" id="{DB37B079-A576-4CA4-996D-F9FD40375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751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46" name="Picture 1" descr="http://www.krugel.sk/img/pixel.GIF">
          <a:extLst>
            <a:ext uri="{FF2B5EF4-FFF2-40B4-BE49-F238E27FC236}">
              <a16:creationId xmlns:a16="http://schemas.microsoft.com/office/drawing/2014/main" id="{E50F39A4-109E-4377-B1D9-E832046AC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751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47" name="Picture 1" descr="http://www.krugel.sk/img/pixel.GIF">
          <a:extLst>
            <a:ext uri="{FF2B5EF4-FFF2-40B4-BE49-F238E27FC236}">
              <a16:creationId xmlns:a16="http://schemas.microsoft.com/office/drawing/2014/main" id="{ED39DDCB-A503-41A4-9A9F-4037647C3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751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48" name="Picture 1" descr="http://www.krugel.sk/img/pixel.GIF">
          <a:extLst>
            <a:ext uri="{FF2B5EF4-FFF2-40B4-BE49-F238E27FC236}">
              <a16:creationId xmlns:a16="http://schemas.microsoft.com/office/drawing/2014/main" id="{9EEB848F-CC91-458F-B1A0-E9E57E6BB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751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49" name="Picture 1" descr="http://www.krugel.sk/img/pixel.GIF">
          <a:extLst>
            <a:ext uri="{FF2B5EF4-FFF2-40B4-BE49-F238E27FC236}">
              <a16:creationId xmlns:a16="http://schemas.microsoft.com/office/drawing/2014/main" id="{4DB225D5-FCC1-4788-9FDF-A5028E477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751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9525</xdr:colOff>
      <xdr:row>43</xdr:row>
      <xdr:rowOff>9525</xdr:rowOff>
    </xdr:to>
    <xdr:pic>
      <xdr:nvPicPr>
        <xdr:cNvPr id="50" name="Picture 1" descr="http://www.krugel.sk/img/pixel.GIF">
          <a:extLst>
            <a:ext uri="{FF2B5EF4-FFF2-40B4-BE49-F238E27FC236}">
              <a16:creationId xmlns:a16="http://schemas.microsoft.com/office/drawing/2014/main" id="{DF1FCCE5-FEE2-4654-9D03-C250EB240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10553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9525</xdr:colOff>
      <xdr:row>43</xdr:row>
      <xdr:rowOff>9525</xdr:rowOff>
    </xdr:to>
    <xdr:pic>
      <xdr:nvPicPr>
        <xdr:cNvPr id="51" name="Picture 1" descr="http://www.krugel.sk/img/pixel.GIF">
          <a:extLst>
            <a:ext uri="{FF2B5EF4-FFF2-40B4-BE49-F238E27FC236}">
              <a16:creationId xmlns:a16="http://schemas.microsoft.com/office/drawing/2014/main" id="{E32B3801-33EE-4E33-8399-86B8A774C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10553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9525</xdr:colOff>
      <xdr:row>43</xdr:row>
      <xdr:rowOff>9525</xdr:rowOff>
    </xdr:to>
    <xdr:pic>
      <xdr:nvPicPr>
        <xdr:cNvPr id="52" name="Picture 1" descr="http://www.krugel.sk/img/pixel.GIF">
          <a:extLst>
            <a:ext uri="{FF2B5EF4-FFF2-40B4-BE49-F238E27FC236}">
              <a16:creationId xmlns:a16="http://schemas.microsoft.com/office/drawing/2014/main" id="{14CAB171-CE76-485B-99D3-2326BD8E6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10553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9525</xdr:colOff>
      <xdr:row>43</xdr:row>
      <xdr:rowOff>9525</xdr:rowOff>
    </xdr:to>
    <xdr:pic>
      <xdr:nvPicPr>
        <xdr:cNvPr id="53" name="Picture 1" descr="http://www.krugel.sk/img/pixel.GIF">
          <a:extLst>
            <a:ext uri="{FF2B5EF4-FFF2-40B4-BE49-F238E27FC236}">
              <a16:creationId xmlns:a16="http://schemas.microsoft.com/office/drawing/2014/main" id="{EC1000B0-C37D-4DCB-A2EF-0EFBB342D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10553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9525</xdr:colOff>
      <xdr:row>43</xdr:row>
      <xdr:rowOff>9525</xdr:rowOff>
    </xdr:to>
    <xdr:pic>
      <xdr:nvPicPr>
        <xdr:cNvPr id="54" name="Picture 1" descr="http://www.krugel.sk/img/pixel.GIF">
          <a:extLst>
            <a:ext uri="{FF2B5EF4-FFF2-40B4-BE49-F238E27FC236}">
              <a16:creationId xmlns:a16="http://schemas.microsoft.com/office/drawing/2014/main" id="{4CCF4654-A8BE-4308-96F9-27ABF731C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10553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9525</xdr:colOff>
      <xdr:row>43</xdr:row>
      <xdr:rowOff>9525</xdr:rowOff>
    </xdr:to>
    <xdr:pic>
      <xdr:nvPicPr>
        <xdr:cNvPr id="55" name="Picture 1" descr="http://www.krugel.sk/img/pixel.GIF">
          <a:extLst>
            <a:ext uri="{FF2B5EF4-FFF2-40B4-BE49-F238E27FC236}">
              <a16:creationId xmlns:a16="http://schemas.microsoft.com/office/drawing/2014/main" id="{7FA24237-7A9D-4744-B8EA-ACA717404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10553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56" name="Picture 1" descr="http://www.krugel.sk/img/pixel.GIF">
          <a:extLst>
            <a:ext uri="{FF2B5EF4-FFF2-40B4-BE49-F238E27FC236}">
              <a16:creationId xmlns:a16="http://schemas.microsoft.com/office/drawing/2014/main" id="{11E44185-6921-418B-8276-A2AA37060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0067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57" name="Picture 1" descr="http://www.krugel.sk/img/pixel.GIF">
          <a:extLst>
            <a:ext uri="{FF2B5EF4-FFF2-40B4-BE49-F238E27FC236}">
              <a16:creationId xmlns:a16="http://schemas.microsoft.com/office/drawing/2014/main" id="{637F64E9-6AC8-4AEF-B66B-A1CC8140D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0067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58" name="Picture 1" descr="http://www.krugel.sk/img/pixel.GIF">
          <a:extLst>
            <a:ext uri="{FF2B5EF4-FFF2-40B4-BE49-F238E27FC236}">
              <a16:creationId xmlns:a16="http://schemas.microsoft.com/office/drawing/2014/main" id="{04B5A540-5942-4DE7-AD49-60261112C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0067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59" name="Picture 1" descr="http://www.krugel.sk/img/pixel.GIF">
          <a:extLst>
            <a:ext uri="{FF2B5EF4-FFF2-40B4-BE49-F238E27FC236}">
              <a16:creationId xmlns:a16="http://schemas.microsoft.com/office/drawing/2014/main" id="{0C150E18-AD20-4A99-976A-5E8FB662C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0067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60" name="Picture 1" descr="http://www.krugel.sk/img/pixel.GIF">
          <a:extLst>
            <a:ext uri="{FF2B5EF4-FFF2-40B4-BE49-F238E27FC236}">
              <a16:creationId xmlns:a16="http://schemas.microsoft.com/office/drawing/2014/main" id="{4CFCDCB6-7F93-4748-962F-E0CAF7343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0067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61" name="Picture 1" descr="http://www.krugel.sk/img/pixel.GIF">
          <a:extLst>
            <a:ext uri="{FF2B5EF4-FFF2-40B4-BE49-F238E27FC236}">
              <a16:creationId xmlns:a16="http://schemas.microsoft.com/office/drawing/2014/main" id="{E9A0715E-C1F0-4391-8529-E55B67963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0067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62" name="Picture 1" descr="http://www.krugel.sk/img/pixel.GIF">
          <a:extLst>
            <a:ext uri="{FF2B5EF4-FFF2-40B4-BE49-F238E27FC236}">
              <a16:creationId xmlns:a16="http://schemas.microsoft.com/office/drawing/2014/main" id="{FE8A79FB-8A5C-47A4-BE04-401B67238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608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63" name="Picture 1" descr="http://www.krugel.sk/img/pixel.GIF">
          <a:extLst>
            <a:ext uri="{FF2B5EF4-FFF2-40B4-BE49-F238E27FC236}">
              <a16:creationId xmlns:a16="http://schemas.microsoft.com/office/drawing/2014/main" id="{EB5E5F6E-1786-4ABA-850F-B274FA733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608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64" name="Picture 1" descr="http://www.krugel.sk/img/pixel.GIF">
          <a:extLst>
            <a:ext uri="{FF2B5EF4-FFF2-40B4-BE49-F238E27FC236}">
              <a16:creationId xmlns:a16="http://schemas.microsoft.com/office/drawing/2014/main" id="{8733837A-4359-4866-928B-07ED9511E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608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65" name="Picture 1" descr="http://www.krugel.sk/img/pixel.GIF">
          <a:extLst>
            <a:ext uri="{FF2B5EF4-FFF2-40B4-BE49-F238E27FC236}">
              <a16:creationId xmlns:a16="http://schemas.microsoft.com/office/drawing/2014/main" id="{80BBC679-0320-43FF-870A-71D649752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608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66" name="Picture 1" descr="http://www.krugel.sk/img/pixel.GIF">
          <a:extLst>
            <a:ext uri="{FF2B5EF4-FFF2-40B4-BE49-F238E27FC236}">
              <a16:creationId xmlns:a16="http://schemas.microsoft.com/office/drawing/2014/main" id="{AF236086-3874-4CFF-AE59-D77A63A38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608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67" name="Picture 1" descr="http://www.krugel.sk/img/pixel.GIF">
          <a:extLst>
            <a:ext uri="{FF2B5EF4-FFF2-40B4-BE49-F238E27FC236}">
              <a16:creationId xmlns:a16="http://schemas.microsoft.com/office/drawing/2014/main" id="{7C7E23A2-1DDB-420A-984A-C8A70B2E7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608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68" name="Picture 1" descr="http://www.krugel.sk/img/pixel.GIF">
          <a:extLst>
            <a:ext uri="{FF2B5EF4-FFF2-40B4-BE49-F238E27FC236}">
              <a16:creationId xmlns:a16="http://schemas.microsoft.com/office/drawing/2014/main" id="{8DB9EB6B-467E-4150-BECC-0A49D555B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608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69" name="Picture 1" descr="http://www.krugel.sk/img/pixel.GIF">
          <a:extLst>
            <a:ext uri="{FF2B5EF4-FFF2-40B4-BE49-F238E27FC236}">
              <a16:creationId xmlns:a16="http://schemas.microsoft.com/office/drawing/2014/main" id="{3E6CC794-C6BC-4C44-8DD0-D45404420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608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70" name="Picture 1" descr="http://www.krugel.sk/img/pixel.GIF">
          <a:extLst>
            <a:ext uri="{FF2B5EF4-FFF2-40B4-BE49-F238E27FC236}">
              <a16:creationId xmlns:a16="http://schemas.microsoft.com/office/drawing/2014/main" id="{5228DE89-2D8A-4BF8-B145-5CCD76528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608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71" name="Picture 1" descr="http://www.krugel.sk/img/pixel.GIF">
          <a:extLst>
            <a:ext uri="{FF2B5EF4-FFF2-40B4-BE49-F238E27FC236}">
              <a16:creationId xmlns:a16="http://schemas.microsoft.com/office/drawing/2014/main" id="{B16DF0F8-6A53-4EF7-8227-00C2D475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608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72" name="Picture 1" descr="http://www.krugel.sk/img/pixel.GIF">
          <a:extLst>
            <a:ext uri="{FF2B5EF4-FFF2-40B4-BE49-F238E27FC236}">
              <a16:creationId xmlns:a16="http://schemas.microsoft.com/office/drawing/2014/main" id="{F25F47C6-917A-4CB5-A2CC-406C3487F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608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73" name="Picture 1" descr="http://www.krugel.sk/img/pixel.GIF">
          <a:extLst>
            <a:ext uri="{FF2B5EF4-FFF2-40B4-BE49-F238E27FC236}">
              <a16:creationId xmlns:a16="http://schemas.microsoft.com/office/drawing/2014/main" id="{600D2245-1316-4B6C-8D90-F5DD86B03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608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74" name="Picture 1" descr="http://www.krugel.sk/img/pixel.GIF">
          <a:extLst>
            <a:ext uri="{FF2B5EF4-FFF2-40B4-BE49-F238E27FC236}">
              <a16:creationId xmlns:a16="http://schemas.microsoft.com/office/drawing/2014/main" id="{ED97760A-1D0F-4ABD-84E7-835C595F9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608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75" name="Picture 1" descr="http://www.krugel.sk/img/pixel.GIF">
          <a:extLst>
            <a:ext uri="{FF2B5EF4-FFF2-40B4-BE49-F238E27FC236}">
              <a16:creationId xmlns:a16="http://schemas.microsoft.com/office/drawing/2014/main" id="{FC46157B-8332-41DB-81AA-F8028783E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608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76" name="Picture 1" descr="http://www.krugel.sk/img/pixel.GIF">
          <a:extLst>
            <a:ext uri="{FF2B5EF4-FFF2-40B4-BE49-F238E27FC236}">
              <a16:creationId xmlns:a16="http://schemas.microsoft.com/office/drawing/2014/main" id="{B1E71491-4C81-4574-BD97-D835CBB79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608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77" name="Picture 1" descr="http://www.krugel.sk/img/pixel.GIF">
          <a:extLst>
            <a:ext uri="{FF2B5EF4-FFF2-40B4-BE49-F238E27FC236}">
              <a16:creationId xmlns:a16="http://schemas.microsoft.com/office/drawing/2014/main" id="{61647A7B-B816-4563-B97E-2821CD98E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608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78" name="Picture 1" descr="http://www.krugel.sk/img/pixel.GIF">
          <a:extLst>
            <a:ext uri="{FF2B5EF4-FFF2-40B4-BE49-F238E27FC236}">
              <a16:creationId xmlns:a16="http://schemas.microsoft.com/office/drawing/2014/main" id="{4C08BEA5-9E30-4C76-A4C2-5610BF615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608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79" name="Picture 1" descr="http://www.krugel.sk/img/pixel.GIF">
          <a:extLst>
            <a:ext uri="{FF2B5EF4-FFF2-40B4-BE49-F238E27FC236}">
              <a16:creationId xmlns:a16="http://schemas.microsoft.com/office/drawing/2014/main" id="{18A2F231-F8C9-40C4-BAB5-E02B3EABE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608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80" name="Picture 1" descr="http://www.krugel.sk/img/pixel.GIF">
          <a:extLst>
            <a:ext uri="{FF2B5EF4-FFF2-40B4-BE49-F238E27FC236}">
              <a16:creationId xmlns:a16="http://schemas.microsoft.com/office/drawing/2014/main" id="{FAB2ACA8-742B-4423-A610-F622F8876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608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81" name="Picture 1" descr="http://www.krugel.sk/img/pixel.GIF">
          <a:extLst>
            <a:ext uri="{FF2B5EF4-FFF2-40B4-BE49-F238E27FC236}">
              <a16:creationId xmlns:a16="http://schemas.microsoft.com/office/drawing/2014/main" id="{D836AEE2-1076-4724-9630-8061BD38A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608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82" name="Picture 1" descr="http://www.krugel.sk/img/pixel.GIF">
          <a:extLst>
            <a:ext uri="{FF2B5EF4-FFF2-40B4-BE49-F238E27FC236}">
              <a16:creationId xmlns:a16="http://schemas.microsoft.com/office/drawing/2014/main" id="{6550066F-CA04-4AB2-A0BC-3F8E8CFA5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608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83" name="Picture 1" descr="http://www.krugel.sk/img/pixel.GIF">
          <a:extLst>
            <a:ext uri="{FF2B5EF4-FFF2-40B4-BE49-F238E27FC236}">
              <a16:creationId xmlns:a16="http://schemas.microsoft.com/office/drawing/2014/main" id="{B430E53B-6017-45B6-8874-19183A508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608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84" name="Picture 1" descr="http://www.krugel.sk/img/pixel.GIF">
          <a:extLst>
            <a:ext uri="{FF2B5EF4-FFF2-40B4-BE49-F238E27FC236}">
              <a16:creationId xmlns:a16="http://schemas.microsoft.com/office/drawing/2014/main" id="{696C1670-E24F-4849-A9D6-3392F298F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608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85" name="Picture 1" descr="http://www.krugel.sk/img/pixel.GIF">
          <a:extLst>
            <a:ext uri="{FF2B5EF4-FFF2-40B4-BE49-F238E27FC236}">
              <a16:creationId xmlns:a16="http://schemas.microsoft.com/office/drawing/2014/main" id="{62A54ECD-19C9-4892-807D-E81A8CAB1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60864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86" name="Picture 1" descr="http://www.krugel.sk/img/pixel.GIF">
          <a:extLst>
            <a:ext uri="{FF2B5EF4-FFF2-40B4-BE49-F238E27FC236}">
              <a16:creationId xmlns:a16="http://schemas.microsoft.com/office/drawing/2014/main" id="{D87F37D9-24AD-434E-8609-AF17F09C7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8610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87" name="Picture 1" descr="http://www.krugel.sk/img/pixel.GIF">
          <a:extLst>
            <a:ext uri="{FF2B5EF4-FFF2-40B4-BE49-F238E27FC236}">
              <a16:creationId xmlns:a16="http://schemas.microsoft.com/office/drawing/2014/main" id="{AC79B446-DA6B-4AB6-80A5-5428BF74A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8610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88" name="Picture 1" descr="http://www.krugel.sk/img/pixel.GIF">
          <a:extLst>
            <a:ext uri="{FF2B5EF4-FFF2-40B4-BE49-F238E27FC236}">
              <a16:creationId xmlns:a16="http://schemas.microsoft.com/office/drawing/2014/main" id="{1B1CAFA7-D4BA-4B41-B3A0-CD4AB1E86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8610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89" name="Picture 1" descr="http://www.krugel.sk/img/pixel.GIF">
          <a:extLst>
            <a:ext uri="{FF2B5EF4-FFF2-40B4-BE49-F238E27FC236}">
              <a16:creationId xmlns:a16="http://schemas.microsoft.com/office/drawing/2014/main" id="{FEACBFB8-D849-4FD8-954A-96940C0A3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8610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90" name="Picture 1" descr="http://www.krugel.sk/img/pixel.GIF">
          <a:extLst>
            <a:ext uri="{FF2B5EF4-FFF2-40B4-BE49-F238E27FC236}">
              <a16:creationId xmlns:a16="http://schemas.microsoft.com/office/drawing/2014/main" id="{25C9C6E0-E7F8-40DE-9E96-595F596C9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8610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91" name="Picture 1" descr="http://www.krugel.sk/img/pixel.GIF">
          <a:extLst>
            <a:ext uri="{FF2B5EF4-FFF2-40B4-BE49-F238E27FC236}">
              <a16:creationId xmlns:a16="http://schemas.microsoft.com/office/drawing/2014/main" id="{FE91ED56-8ACA-4390-9CEA-93EAC4A1F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8610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92" name="Picture 1" descr="http://www.krugel.sk/img/pixel.GIF">
          <a:extLst>
            <a:ext uri="{FF2B5EF4-FFF2-40B4-BE49-F238E27FC236}">
              <a16:creationId xmlns:a16="http://schemas.microsoft.com/office/drawing/2014/main" id="{2698EBD5-B5FE-4A07-890C-881A126BD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8610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93" name="Picture 1" descr="http://www.krugel.sk/img/pixel.GIF">
          <a:extLst>
            <a:ext uri="{FF2B5EF4-FFF2-40B4-BE49-F238E27FC236}">
              <a16:creationId xmlns:a16="http://schemas.microsoft.com/office/drawing/2014/main" id="{D4D5959C-E029-402A-A098-8B2E27F3D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8610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94" name="Picture 1" descr="http://www.krugel.sk/img/pixel.GIF">
          <a:extLst>
            <a:ext uri="{FF2B5EF4-FFF2-40B4-BE49-F238E27FC236}">
              <a16:creationId xmlns:a16="http://schemas.microsoft.com/office/drawing/2014/main" id="{BE65737D-3C3D-4B04-9CAA-6DF96BDAE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8610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95" name="Picture 1" descr="http://www.krugel.sk/img/pixel.GIF">
          <a:extLst>
            <a:ext uri="{FF2B5EF4-FFF2-40B4-BE49-F238E27FC236}">
              <a16:creationId xmlns:a16="http://schemas.microsoft.com/office/drawing/2014/main" id="{16F63D71-94FC-4813-B248-6AEBF4798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8610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96" name="Picture 1" descr="http://www.krugel.sk/img/pixel.GIF">
          <a:extLst>
            <a:ext uri="{FF2B5EF4-FFF2-40B4-BE49-F238E27FC236}">
              <a16:creationId xmlns:a16="http://schemas.microsoft.com/office/drawing/2014/main" id="{ADBE3651-D8E1-48DC-9917-10239ECA6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8610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97" name="Picture 1" descr="http://www.krugel.sk/img/pixel.GIF">
          <a:extLst>
            <a:ext uri="{FF2B5EF4-FFF2-40B4-BE49-F238E27FC236}">
              <a16:creationId xmlns:a16="http://schemas.microsoft.com/office/drawing/2014/main" id="{4DA3BAB9-7BCF-4334-97A6-C48DB6FF7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8610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98" name="Picture 1" descr="http://www.krugel.sk/img/pixel.GIF">
          <a:extLst>
            <a:ext uri="{FF2B5EF4-FFF2-40B4-BE49-F238E27FC236}">
              <a16:creationId xmlns:a16="http://schemas.microsoft.com/office/drawing/2014/main" id="{BE1C427B-63CE-462C-A868-313EBB817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8610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99" name="Picture 1" descr="http://www.krugel.sk/img/pixel.GIF">
          <a:extLst>
            <a:ext uri="{FF2B5EF4-FFF2-40B4-BE49-F238E27FC236}">
              <a16:creationId xmlns:a16="http://schemas.microsoft.com/office/drawing/2014/main" id="{8E2677AA-3748-4EA5-9E41-064DDE454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8610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100" name="Picture 1" descr="http://www.krugel.sk/img/pixel.GIF">
          <a:extLst>
            <a:ext uri="{FF2B5EF4-FFF2-40B4-BE49-F238E27FC236}">
              <a16:creationId xmlns:a16="http://schemas.microsoft.com/office/drawing/2014/main" id="{933D16D1-5D9B-412C-BCFF-D5A4E1F58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8610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101" name="Picture 1" descr="http://www.krugel.sk/img/pixel.GIF">
          <a:extLst>
            <a:ext uri="{FF2B5EF4-FFF2-40B4-BE49-F238E27FC236}">
              <a16:creationId xmlns:a16="http://schemas.microsoft.com/office/drawing/2014/main" id="{16304F13-9AE9-4066-9D8C-88EF2A578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8610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102" name="Picture 1" descr="http://www.krugel.sk/img/pixel.GIF">
          <a:extLst>
            <a:ext uri="{FF2B5EF4-FFF2-40B4-BE49-F238E27FC236}">
              <a16:creationId xmlns:a16="http://schemas.microsoft.com/office/drawing/2014/main" id="{9BBBDBD0-B3C7-480A-A4AC-8FCBC3F71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8610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103" name="Picture 1" descr="http://www.krugel.sk/img/pixel.GIF">
          <a:extLst>
            <a:ext uri="{FF2B5EF4-FFF2-40B4-BE49-F238E27FC236}">
              <a16:creationId xmlns:a16="http://schemas.microsoft.com/office/drawing/2014/main" id="{99EB4344-3591-4B07-A9B0-054741450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8610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104" name="Picture 1" descr="http://www.krugel.sk/img/pixel.GIF">
          <a:extLst>
            <a:ext uri="{FF2B5EF4-FFF2-40B4-BE49-F238E27FC236}">
              <a16:creationId xmlns:a16="http://schemas.microsoft.com/office/drawing/2014/main" id="{9A52F637-35C1-458D-830F-5E48C9C1A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8610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105" name="Picture 1" descr="http://www.krugel.sk/img/pixel.GIF">
          <a:extLst>
            <a:ext uri="{FF2B5EF4-FFF2-40B4-BE49-F238E27FC236}">
              <a16:creationId xmlns:a16="http://schemas.microsoft.com/office/drawing/2014/main" id="{C10149FF-50FB-4671-B28B-DDE8AC4FD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8610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106" name="Picture 1" descr="http://www.krugel.sk/img/pixel.GIF">
          <a:extLst>
            <a:ext uri="{FF2B5EF4-FFF2-40B4-BE49-F238E27FC236}">
              <a16:creationId xmlns:a16="http://schemas.microsoft.com/office/drawing/2014/main" id="{388403A5-DBA3-4D8A-BCFF-C0C3E343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8610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107" name="Picture 1" descr="http://www.krugel.sk/img/pixel.GIF">
          <a:extLst>
            <a:ext uri="{FF2B5EF4-FFF2-40B4-BE49-F238E27FC236}">
              <a16:creationId xmlns:a16="http://schemas.microsoft.com/office/drawing/2014/main" id="{57F91116-75EC-4E54-BAB6-3DAB8B468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8610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108" name="Picture 1" descr="http://www.krugel.sk/img/pixel.GIF">
          <a:extLst>
            <a:ext uri="{FF2B5EF4-FFF2-40B4-BE49-F238E27FC236}">
              <a16:creationId xmlns:a16="http://schemas.microsoft.com/office/drawing/2014/main" id="{94A2F131-1A3E-4E1C-83E9-04317B447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8610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109" name="Picture 1" descr="http://www.krugel.sk/img/pixel.GIF">
          <a:extLst>
            <a:ext uri="{FF2B5EF4-FFF2-40B4-BE49-F238E27FC236}">
              <a16:creationId xmlns:a16="http://schemas.microsoft.com/office/drawing/2014/main" id="{D4F166A4-321E-47A8-ABFA-D8D99A94E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8610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2" name="Picture 1" descr="http://www.krugel.sk/img/pixel.GIF">
          <a:extLst>
            <a:ext uri="{FF2B5EF4-FFF2-40B4-BE49-F238E27FC236}">
              <a16:creationId xmlns:a16="http://schemas.microsoft.com/office/drawing/2014/main" id="{9DD1D0B7-85A0-4C8F-AD27-A9958B62F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3" name="Picture 1" descr="http://www.krugel.sk/img/pixel.GIF">
          <a:extLst>
            <a:ext uri="{FF2B5EF4-FFF2-40B4-BE49-F238E27FC236}">
              <a16:creationId xmlns:a16="http://schemas.microsoft.com/office/drawing/2014/main" id="{8E7FFA91-9023-4869-BF6F-D77A7F917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4" name="Picture 1" descr="http://www.krugel.sk/img/pixel.GIF">
          <a:extLst>
            <a:ext uri="{FF2B5EF4-FFF2-40B4-BE49-F238E27FC236}">
              <a16:creationId xmlns:a16="http://schemas.microsoft.com/office/drawing/2014/main" id="{A9C7DCFB-FDB9-4BDE-A2A0-40F080F49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5" name="Picture 1" descr="http://www.krugel.sk/img/pixel.GIF">
          <a:extLst>
            <a:ext uri="{FF2B5EF4-FFF2-40B4-BE49-F238E27FC236}">
              <a16:creationId xmlns:a16="http://schemas.microsoft.com/office/drawing/2014/main" id="{F3111BFD-278C-4ECC-9B71-A3F5B5B41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6" name="Picture 1" descr="http://www.krugel.sk/img/pixel.GIF">
          <a:extLst>
            <a:ext uri="{FF2B5EF4-FFF2-40B4-BE49-F238E27FC236}">
              <a16:creationId xmlns:a16="http://schemas.microsoft.com/office/drawing/2014/main" id="{8031B74A-50FE-4869-88A5-F214EA3AF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7" name="Picture 1" descr="http://www.krugel.sk/img/pixel.GIF">
          <a:extLst>
            <a:ext uri="{FF2B5EF4-FFF2-40B4-BE49-F238E27FC236}">
              <a16:creationId xmlns:a16="http://schemas.microsoft.com/office/drawing/2014/main" id="{AC97D640-FAE9-426C-9FBD-CF9E1309A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8" name="Picture 1" descr="http://www.krugel.sk/img/pixel.GIF">
          <a:extLst>
            <a:ext uri="{FF2B5EF4-FFF2-40B4-BE49-F238E27FC236}">
              <a16:creationId xmlns:a16="http://schemas.microsoft.com/office/drawing/2014/main" id="{44EDFD98-98DB-4965-9F48-D497F6D5C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9" name="Picture 1" descr="http://www.krugel.sk/img/pixel.GIF">
          <a:extLst>
            <a:ext uri="{FF2B5EF4-FFF2-40B4-BE49-F238E27FC236}">
              <a16:creationId xmlns:a16="http://schemas.microsoft.com/office/drawing/2014/main" id="{C693FF4A-F872-46A7-8AAA-2319C585B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10" name="Picture 1" descr="http://www.krugel.sk/img/pixel.GIF">
          <a:extLst>
            <a:ext uri="{FF2B5EF4-FFF2-40B4-BE49-F238E27FC236}">
              <a16:creationId xmlns:a16="http://schemas.microsoft.com/office/drawing/2014/main" id="{C670718B-1B50-40D3-B740-0CB856881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11" name="Picture 1" descr="http://www.krugel.sk/img/pixel.GIF">
          <a:extLst>
            <a:ext uri="{FF2B5EF4-FFF2-40B4-BE49-F238E27FC236}">
              <a16:creationId xmlns:a16="http://schemas.microsoft.com/office/drawing/2014/main" id="{3E967683-691A-4898-8460-D9231F9F7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12" name="Picture 1" descr="http://www.krugel.sk/img/pixel.GIF">
          <a:extLst>
            <a:ext uri="{FF2B5EF4-FFF2-40B4-BE49-F238E27FC236}">
              <a16:creationId xmlns:a16="http://schemas.microsoft.com/office/drawing/2014/main" id="{4BFFE938-799F-496C-B73D-3EA6E8A04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13" name="Picture 1" descr="http://www.krugel.sk/img/pixel.GIF">
          <a:extLst>
            <a:ext uri="{FF2B5EF4-FFF2-40B4-BE49-F238E27FC236}">
              <a16:creationId xmlns:a16="http://schemas.microsoft.com/office/drawing/2014/main" id="{D7598E41-ECB9-4424-A59D-167A4E486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14" name="Picture 1" descr="http://www.krugel.sk/img/pixel.GIF">
          <a:extLst>
            <a:ext uri="{FF2B5EF4-FFF2-40B4-BE49-F238E27FC236}">
              <a16:creationId xmlns:a16="http://schemas.microsoft.com/office/drawing/2014/main" id="{C14F326A-D643-4B36-BC32-A87D8C94B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15" name="Picture 1" descr="http://www.krugel.sk/img/pixel.GIF">
          <a:extLst>
            <a:ext uri="{FF2B5EF4-FFF2-40B4-BE49-F238E27FC236}">
              <a16:creationId xmlns:a16="http://schemas.microsoft.com/office/drawing/2014/main" id="{43F50E84-EDD3-47F0-BE57-EAF1BC3C7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16" name="Picture 1" descr="http://www.krugel.sk/img/pixel.GIF">
          <a:extLst>
            <a:ext uri="{FF2B5EF4-FFF2-40B4-BE49-F238E27FC236}">
              <a16:creationId xmlns:a16="http://schemas.microsoft.com/office/drawing/2014/main" id="{A7D7BE72-51BD-4895-A266-9A08D2FA9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17" name="Picture 1" descr="http://www.krugel.sk/img/pixel.GIF">
          <a:extLst>
            <a:ext uri="{FF2B5EF4-FFF2-40B4-BE49-F238E27FC236}">
              <a16:creationId xmlns:a16="http://schemas.microsoft.com/office/drawing/2014/main" id="{CCEBB88E-7868-4509-B6FF-A4C2B876A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18" name="Picture 1" descr="http://www.krugel.sk/img/pixel.GIF">
          <a:extLst>
            <a:ext uri="{FF2B5EF4-FFF2-40B4-BE49-F238E27FC236}">
              <a16:creationId xmlns:a16="http://schemas.microsoft.com/office/drawing/2014/main" id="{65E7EBC1-7B88-493D-805D-2BCDA6103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19" name="Picture 1" descr="http://www.krugel.sk/img/pixel.GIF">
          <a:extLst>
            <a:ext uri="{FF2B5EF4-FFF2-40B4-BE49-F238E27FC236}">
              <a16:creationId xmlns:a16="http://schemas.microsoft.com/office/drawing/2014/main" id="{55D6F7E8-105C-44CB-9B3D-9B38E1FC1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20" name="Picture 1" descr="http://www.krugel.sk/img/pixel.GIF">
          <a:extLst>
            <a:ext uri="{FF2B5EF4-FFF2-40B4-BE49-F238E27FC236}">
              <a16:creationId xmlns:a16="http://schemas.microsoft.com/office/drawing/2014/main" id="{B36416A5-FB7C-4D30-9B61-2BF44A64B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21" name="Picture 1" descr="http://www.krugel.sk/img/pixel.GIF">
          <a:extLst>
            <a:ext uri="{FF2B5EF4-FFF2-40B4-BE49-F238E27FC236}">
              <a16:creationId xmlns:a16="http://schemas.microsoft.com/office/drawing/2014/main" id="{0FA01836-E569-413A-B195-D601E81C5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22" name="Picture 1" descr="http://www.krugel.sk/img/pixel.GIF">
          <a:extLst>
            <a:ext uri="{FF2B5EF4-FFF2-40B4-BE49-F238E27FC236}">
              <a16:creationId xmlns:a16="http://schemas.microsoft.com/office/drawing/2014/main" id="{E77DDB67-E96F-4D5B-A99B-1A10F32DD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23" name="Picture 1" descr="http://www.krugel.sk/img/pixel.GIF">
          <a:extLst>
            <a:ext uri="{FF2B5EF4-FFF2-40B4-BE49-F238E27FC236}">
              <a16:creationId xmlns:a16="http://schemas.microsoft.com/office/drawing/2014/main" id="{50BD644B-D5F8-4CBC-8F10-151B325C8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24" name="Picture 1" descr="http://www.krugel.sk/img/pixel.GIF">
          <a:extLst>
            <a:ext uri="{FF2B5EF4-FFF2-40B4-BE49-F238E27FC236}">
              <a16:creationId xmlns:a16="http://schemas.microsoft.com/office/drawing/2014/main" id="{D22C5C69-9859-4A91-B130-4033998B9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25" name="Picture 1" descr="http://www.krugel.sk/img/pixel.GIF">
          <a:extLst>
            <a:ext uri="{FF2B5EF4-FFF2-40B4-BE49-F238E27FC236}">
              <a16:creationId xmlns:a16="http://schemas.microsoft.com/office/drawing/2014/main" id="{BA2C9A8F-43CE-4BE8-BF31-22A8232E2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26" name="Picture 1" descr="http://www.krugel.sk/img/pixel.GIF">
          <a:extLst>
            <a:ext uri="{FF2B5EF4-FFF2-40B4-BE49-F238E27FC236}">
              <a16:creationId xmlns:a16="http://schemas.microsoft.com/office/drawing/2014/main" id="{C955330A-672A-4FD7-BB30-623A57EF5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27" name="Picture 1" descr="http://www.krugel.sk/img/pixel.GIF">
          <a:extLst>
            <a:ext uri="{FF2B5EF4-FFF2-40B4-BE49-F238E27FC236}">
              <a16:creationId xmlns:a16="http://schemas.microsoft.com/office/drawing/2014/main" id="{2F11F665-38C2-46AA-9D37-24ABD6B39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28" name="Picture 1" descr="http://www.krugel.sk/img/pixel.GIF">
          <a:extLst>
            <a:ext uri="{FF2B5EF4-FFF2-40B4-BE49-F238E27FC236}">
              <a16:creationId xmlns:a16="http://schemas.microsoft.com/office/drawing/2014/main" id="{3BDCD71D-F648-4274-A13B-4503CDF19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29" name="Picture 1" descr="http://www.krugel.sk/img/pixel.GIF">
          <a:extLst>
            <a:ext uri="{FF2B5EF4-FFF2-40B4-BE49-F238E27FC236}">
              <a16:creationId xmlns:a16="http://schemas.microsoft.com/office/drawing/2014/main" id="{7C802BFD-E346-42BE-8D41-4F3251FE5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30" name="Picture 1" descr="http://www.krugel.sk/img/pixel.GIF">
          <a:extLst>
            <a:ext uri="{FF2B5EF4-FFF2-40B4-BE49-F238E27FC236}">
              <a16:creationId xmlns:a16="http://schemas.microsoft.com/office/drawing/2014/main" id="{2F439F93-0EF3-4B87-BF1F-8E21AC9F4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31" name="Picture 1" descr="http://www.krugel.sk/img/pixel.GIF">
          <a:extLst>
            <a:ext uri="{FF2B5EF4-FFF2-40B4-BE49-F238E27FC236}">
              <a16:creationId xmlns:a16="http://schemas.microsoft.com/office/drawing/2014/main" id="{0A5BC543-ECB7-46C1-885D-62240AF12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32" name="Picture 1" descr="http://www.krugel.sk/img/pixel.GIF">
          <a:extLst>
            <a:ext uri="{FF2B5EF4-FFF2-40B4-BE49-F238E27FC236}">
              <a16:creationId xmlns:a16="http://schemas.microsoft.com/office/drawing/2014/main" id="{765E4C08-CE23-42C2-84D6-042CF0E95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33" name="Picture 1" descr="http://www.krugel.sk/img/pixel.GIF">
          <a:extLst>
            <a:ext uri="{FF2B5EF4-FFF2-40B4-BE49-F238E27FC236}">
              <a16:creationId xmlns:a16="http://schemas.microsoft.com/office/drawing/2014/main" id="{68E3F44F-30FA-45DF-9D93-91581D46F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34" name="Picture 1" descr="http://www.krugel.sk/img/pixel.GIF">
          <a:extLst>
            <a:ext uri="{FF2B5EF4-FFF2-40B4-BE49-F238E27FC236}">
              <a16:creationId xmlns:a16="http://schemas.microsoft.com/office/drawing/2014/main" id="{FFC9B0A7-B126-40D2-81FB-53476B929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35" name="Picture 1" descr="http://www.krugel.sk/img/pixel.GIF">
          <a:extLst>
            <a:ext uri="{FF2B5EF4-FFF2-40B4-BE49-F238E27FC236}">
              <a16:creationId xmlns:a16="http://schemas.microsoft.com/office/drawing/2014/main" id="{F66D3E63-955B-4384-B71B-62247CADE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36" name="Picture 1" descr="http://www.krugel.sk/img/pixel.GIF">
          <a:extLst>
            <a:ext uri="{FF2B5EF4-FFF2-40B4-BE49-F238E27FC236}">
              <a16:creationId xmlns:a16="http://schemas.microsoft.com/office/drawing/2014/main" id="{0661F98A-A056-4854-A39B-E27BA248E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37" name="Picture 1" descr="http://www.krugel.sk/img/pixel.GIF">
          <a:extLst>
            <a:ext uri="{FF2B5EF4-FFF2-40B4-BE49-F238E27FC236}">
              <a16:creationId xmlns:a16="http://schemas.microsoft.com/office/drawing/2014/main" id="{4F2AE8C2-27AA-4FB1-8AC1-7B5F6A4CE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38" name="Picture 1" descr="http://www.krugel.sk/img/pixel.GIF">
          <a:extLst>
            <a:ext uri="{FF2B5EF4-FFF2-40B4-BE49-F238E27FC236}">
              <a16:creationId xmlns:a16="http://schemas.microsoft.com/office/drawing/2014/main" id="{8EB50991-9F34-424F-97DD-352A2B1BB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39" name="Picture 1" descr="http://www.krugel.sk/img/pixel.GIF">
          <a:extLst>
            <a:ext uri="{FF2B5EF4-FFF2-40B4-BE49-F238E27FC236}">
              <a16:creationId xmlns:a16="http://schemas.microsoft.com/office/drawing/2014/main" id="{0A929059-E891-49D9-BAF0-709D58434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40" name="Picture 1" descr="http://www.krugel.sk/img/pixel.GIF">
          <a:extLst>
            <a:ext uri="{FF2B5EF4-FFF2-40B4-BE49-F238E27FC236}">
              <a16:creationId xmlns:a16="http://schemas.microsoft.com/office/drawing/2014/main" id="{76220ED7-CB63-4721-B64B-940220B89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41" name="Picture 1" descr="http://www.krugel.sk/img/pixel.GIF">
          <a:extLst>
            <a:ext uri="{FF2B5EF4-FFF2-40B4-BE49-F238E27FC236}">
              <a16:creationId xmlns:a16="http://schemas.microsoft.com/office/drawing/2014/main" id="{ECBF49EB-F858-4D3C-9552-2F20968DA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42" name="Picture 1" descr="http://www.krugel.sk/img/pixel.GIF">
          <a:extLst>
            <a:ext uri="{FF2B5EF4-FFF2-40B4-BE49-F238E27FC236}">
              <a16:creationId xmlns:a16="http://schemas.microsoft.com/office/drawing/2014/main" id="{749A7D90-D2E7-4894-BFE4-D2086364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43" name="Picture 1" descr="http://www.krugel.sk/img/pixel.GIF">
          <a:extLst>
            <a:ext uri="{FF2B5EF4-FFF2-40B4-BE49-F238E27FC236}">
              <a16:creationId xmlns:a16="http://schemas.microsoft.com/office/drawing/2014/main" id="{9AF971D5-12B9-4020-A3D3-37CB79618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44" name="Picture 1" descr="http://www.krugel.sk/img/pixel.GIF">
          <a:extLst>
            <a:ext uri="{FF2B5EF4-FFF2-40B4-BE49-F238E27FC236}">
              <a16:creationId xmlns:a16="http://schemas.microsoft.com/office/drawing/2014/main" id="{D6857FE3-EED4-4046-8B99-D52797BB0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45" name="Picture 1" descr="http://www.krugel.sk/img/pixel.GIF">
          <a:extLst>
            <a:ext uri="{FF2B5EF4-FFF2-40B4-BE49-F238E27FC236}">
              <a16:creationId xmlns:a16="http://schemas.microsoft.com/office/drawing/2014/main" id="{FA6D3AD5-34CD-4757-BAE3-BEB2CF698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46" name="Picture 1" descr="http://www.krugel.sk/img/pixel.GIF">
          <a:extLst>
            <a:ext uri="{FF2B5EF4-FFF2-40B4-BE49-F238E27FC236}">
              <a16:creationId xmlns:a16="http://schemas.microsoft.com/office/drawing/2014/main" id="{62ED2DA5-FF9B-4524-BF57-A3DE379B5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47" name="Picture 1" descr="http://www.krugel.sk/img/pixel.GIF">
          <a:extLst>
            <a:ext uri="{FF2B5EF4-FFF2-40B4-BE49-F238E27FC236}">
              <a16:creationId xmlns:a16="http://schemas.microsoft.com/office/drawing/2014/main" id="{17F60206-F3C6-4DE6-ADDC-8602E0F6E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48" name="Picture 1" descr="http://www.krugel.sk/img/pixel.GIF">
          <a:extLst>
            <a:ext uri="{FF2B5EF4-FFF2-40B4-BE49-F238E27FC236}">
              <a16:creationId xmlns:a16="http://schemas.microsoft.com/office/drawing/2014/main" id="{BD97DB94-E482-4AEB-ADEC-D79D61389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49" name="Picture 1" descr="http://www.krugel.sk/img/pixel.GIF">
          <a:extLst>
            <a:ext uri="{FF2B5EF4-FFF2-40B4-BE49-F238E27FC236}">
              <a16:creationId xmlns:a16="http://schemas.microsoft.com/office/drawing/2014/main" id="{F68F3745-7FD9-473F-BE5E-7586E3509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6350</xdr:colOff>
      <xdr:row>43</xdr:row>
      <xdr:rowOff>6350</xdr:rowOff>
    </xdr:to>
    <xdr:pic>
      <xdr:nvPicPr>
        <xdr:cNvPr id="50" name="Picture 1" descr="http://www.krugel.sk/img/pixel.GIF">
          <a:extLst>
            <a:ext uri="{FF2B5EF4-FFF2-40B4-BE49-F238E27FC236}">
              <a16:creationId xmlns:a16="http://schemas.microsoft.com/office/drawing/2014/main" id="{B21A31C5-324C-4534-B3B4-4FECA2260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6350</xdr:colOff>
      <xdr:row>43</xdr:row>
      <xdr:rowOff>6350</xdr:rowOff>
    </xdr:to>
    <xdr:pic>
      <xdr:nvPicPr>
        <xdr:cNvPr id="51" name="Picture 1" descr="http://www.krugel.sk/img/pixel.GIF">
          <a:extLst>
            <a:ext uri="{FF2B5EF4-FFF2-40B4-BE49-F238E27FC236}">
              <a16:creationId xmlns:a16="http://schemas.microsoft.com/office/drawing/2014/main" id="{BBFB1451-4781-4C44-A935-CC7BD9547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6350</xdr:colOff>
      <xdr:row>43</xdr:row>
      <xdr:rowOff>6350</xdr:rowOff>
    </xdr:to>
    <xdr:pic>
      <xdr:nvPicPr>
        <xdr:cNvPr id="52" name="Picture 1" descr="http://www.krugel.sk/img/pixel.GIF">
          <a:extLst>
            <a:ext uri="{FF2B5EF4-FFF2-40B4-BE49-F238E27FC236}">
              <a16:creationId xmlns:a16="http://schemas.microsoft.com/office/drawing/2014/main" id="{00ADB606-6FF6-45E6-8B33-819480F0E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6350</xdr:colOff>
      <xdr:row>43</xdr:row>
      <xdr:rowOff>6350</xdr:rowOff>
    </xdr:to>
    <xdr:pic>
      <xdr:nvPicPr>
        <xdr:cNvPr id="53" name="Picture 1" descr="http://www.krugel.sk/img/pixel.GIF">
          <a:extLst>
            <a:ext uri="{FF2B5EF4-FFF2-40B4-BE49-F238E27FC236}">
              <a16:creationId xmlns:a16="http://schemas.microsoft.com/office/drawing/2014/main" id="{180322DE-C431-47C9-8C93-2F17C099A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6350</xdr:colOff>
      <xdr:row>43</xdr:row>
      <xdr:rowOff>6350</xdr:rowOff>
    </xdr:to>
    <xdr:pic>
      <xdr:nvPicPr>
        <xdr:cNvPr id="54" name="Picture 1" descr="http://www.krugel.sk/img/pixel.GIF">
          <a:extLst>
            <a:ext uri="{FF2B5EF4-FFF2-40B4-BE49-F238E27FC236}">
              <a16:creationId xmlns:a16="http://schemas.microsoft.com/office/drawing/2014/main" id="{633A5ACA-597C-470C-8F6B-BD46A91ED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6350</xdr:colOff>
      <xdr:row>43</xdr:row>
      <xdr:rowOff>6350</xdr:rowOff>
    </xdr:to>
    <xdr:pic>
      <xdr:nvPicPr>
        <xdr:cNvPr id="55" name="Picture 1" descr="http://www.krugel.sk/img/pixel.GIF">
          <a:extLst>
            <a:ext uri="{FF2B5EF4-FFF2-40B4-BE49-F238E27FC236}">
              <a16:creationId xmlns:a16="http://schemas.microsoft.com/office/drawing/2014/main" id="{5A0B2DAC-4098-4FE6-8070-78D480C52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56" name="Picture 1" descr="http://www.krugel.sk/img/pixel.GIF">
          <a:extLst>
            <a:ext uri="{FF2B5EF4-FFF2-40B4-BE49-F238E27FC236}">
              <a16:creationId xmlns:a16="http://schemas.microsoft.com/office/drawing/2014/main" id="{5358F82D-2DA0-4E68-A246-9283CEA7B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57" name="Picture 1" descr="http://www.krugel.sk/img/pixel.GIF">
          <a:extLst>
            <a:ext uri="{FF2B5EF4-FFF2-40B4-BE49-F238E27FC236}">
              <a16:creationId xmlns:a16="http://schemas.microsoft.com/office/drawing/2014/main" id="{90ADF8DC-9B1C-4A9B-AF20-BF58FE146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58" name="Picture 1" descr="http://www.krugel.sk/img/pixel.GIF">
          <a:extLst>
            <a:ext uri="{FF2B5EF4-FFF2-40B4-BE49-F238E27FC236}">
              <a16:creationId xmlns:a16="http://schemas.microsoft.com/office/drawing/2014/main" id="{4A961FEC-5CE1-49F3-8113-8D2536EC1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59" name="Picture 1" descr="http://www.krugel.sk/img/pixel.GIF">
          <a:extLst>
            <a:ext uri="{FF2B5EF4-FFF2-40B4-BE49-F238E27FC236}">
              <a16:creationId xmlns:a16="http://schemas.microsoft.com/office/drawing/2014/main" id="{A938AC3B-0178-4ED9-A695-9BA7338B4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60" name="Picture 1" descr="http://www.krugel.sk/img/pixel.GIF">
          <a:extLst>
            <a:ext uri="{FF2B5EF4-FFF2-40B4-BE49-F238E27FC236}">
              <a16:creationId xmlns:a16="http://schemas.microsoft.com/office/drawing/2014/main" id="{06F92952-05E5-4DC5-A592-6C24D485E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6350</xdr:colOff>
      <xdr:row>43</xdr:row>
      <xdr:rowOff>6350</xdr:rowOff>
    </xdr:to>
    <xdr:pic>
      <xdr:nvPicPr>
        <xdr:cNvPr id="61" name="Picture 1" descr="http://www.krugel.sk/img/pixel.GIF">
          <a:extLst>
            <a:ext uri="{FF2B5EF4-FFF2-40B4-BE49-F238E27FC236}">
              <a16:creationId xmlns:a16="http://schemas.microsoft.com/office/drawing/2014/main" id="{863706D4-2A95-45A7-BFD2-B67DCAB71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7730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6350</xdr:colOff>
      <xdr:row>16</xdr:row>
      <xdr:rowOff>6350</xdr:rowOff>
    </xdr:to>
    <xdr:pic>
      <xdr:nvPicPr>
        <xdr:cNvPr id="62" name="Picture 1" descr="http://www.krugel.sk/img/pixel.GIF">
          <a:extLst>
            <a:ext uri="{FF2B5EF4-FFF2-40B4-BE49-F238E27FC236}">
              <a16:creationId xmlns:a16="http://schemas.microsoft.com/office/drawing/2014/main" id="{BD584E83-F252-4D38-A501-60AA2381F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33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6350</xdr:colOff>
      <xdr:row>16</xdr:row>
      <xdr:rowOff>6350</xdr:rowOff>
    </xdr:to>
    <xdr:pic>
      <xdr:nvPicPr>
        <xdr:cNvPr id="63" name="Picture 1" descr="http://www.krugel.sk/img/pixel.GIF">
          <a:extLst>
            <a:ext uri="{FF2B5EF4-FFF2-40B4-BE49-F238E27FC236}">
              <a16:creationId xmlns:a16="http://schemas.microsoft.com/office/drawing/2014/main" id="{8C94432A-F814-482B-84C5-EF5DE154A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33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6350</xdr:colOff>
      <xdr:row>16</xdr:row>
      <xdr:rowOff>6350</xdr:rowOff>
    </xdr:to>
    <xdr:pic>
      <xdr:nvPicPr>
        <xdr:cNvPr id="64" name="Picture 1" descr="http://www.krugel.sk/img/pixel.GIF">
          <a:extLst>
            <a:ext uri="{FF2B5EF4-FFF2-40B4-BE49-F238E27FC236}">
              <a16:creationId xmlns:a16="http://schemas.microsoft.com/office/drawing/2014/main" id="{A2DD655F-668C-4829-B08A-AF3E25CED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33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6350</xdr:colOff>
      <xdr:row>16</xdr:row>
      <xdr:rowOff>6350</xdr:rowOff>
    </xdr:to>
    <xdr:pic>
      <xdr:nvPicPr>
        <xdr:cNvPr id="65" name="Picture 1" descr="http://www.krugel.sk/img/pixel.GIF">
          <a:extLst>
            <a:ext uri="{FF2B5EF4-FFF2-40B4-BE49-F238E27FC236}">
              <a16:creationId xmlns:a16="http://schemas.microsoft.com/office/drawing/2014/main" id="{7970D3AE-D7AD-4947-BA5F-05DDC5E55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33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6350</xdr:colOff>
      <xdr:row>16</xdr:row>
      <xdr:rowOff>6350</xdr:rowOff>
    </xdr:to>
    <xdr:pic>
      <xdr:nvPicPr>
        <xdr:cNvPr id="66" name="Picture 1" descr="http://www.krugel.sk/img/pixel.GIF">
          <a:extLst>
            <a:ext uri="{FF2B5EF4-FFF2-40B4-BE49-F238E27FC236}">
              <a16:creationId xmlns:a16="http://schemas.microsoft.com/office/drawing/2014/main" id="{0F181EB2-54DC-4C13-870A-165102C71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33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6350</xdr:colOff>
      <xdr:row>16</xdr:row>
      <xdr:rowOff>6350</xdr:rowOff>
    </xdr:to>
    <xdr:pic>
      <xdr:nvPicPr>
        <xdr:cNvPr id="67" name="Picture 1" descr="http://www.krugel.sk/img/pixel.GIF">
          <a:extLst>
            <a:ext uri="{FF2B5EF4-FFF2-40B4-BE49-F238E27FC236}">
              <a16:creationId xmlns:a16="http://schemas.microsoft.com/office/drawing/2014/main" id="{83F9CA27-831B-4D81-9C44-102190AC8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33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6350</xdr:colOff>
      <xdr:row>16</xdr:row>
      <xdr:rowOff>6350</xdr:rowOff>
    </xdr:to>
    <xdr:pic>
      <xdr:nvPicPr>
        <xdr:cNvPr id="68" name="Picture 1" descr="http://www.krugel.sk/img/pixel.GIF">
          <a:extLst>
            <a:ext uri="{FF2B5EF4-FFF2-40B4-BE49-F238E27FC236}">
              <a16:creationId xmlns:a16="http://schemas.microsoft.com/office/drawing/2014/main" id="{BD6C7728-1690-4D31-A61B-FCDB8D987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33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6350</xdr:colOff>
      <xdr:row>16</xdr:row>
      <xdr:rowOff>6350</xdr:rowOff>
    </xdr:to>
    <xdr:pic>
      <xdr:nvPicPr>
        <xdr:cNvPr id="69" name="Picture 1" descr="http://www.krugel.sk/img/pixel.GIF">
          <a:extLst>
            <a:ext uri="{FF2B5EF4-FFF2-40B4-BE49-F238E27FC236}">
              <a16:creationId xmlns:a16="http://schemas.microsoft.com/office/drawing/2014/main" id="{39F6AE45-4C16-4069-8338-E53713A81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33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6350</xdr:colOff>
      <xdr:row>16</xdr:row>
      <xdr:rowOff>6350</xdr:rowOff>
    </xdr:to>
    <xdr:pic>
      <xdr:nvPicPr>
        <xdr:cNvPr id="70" name="Picture 1" descr="http://www.krugel.sk/img/pixel.GIF">
          <a:extLst>
            <a:ext uri="{FF2B5EF4-FFF2-40B4-BE49-F238E27FC236}">
              <a16:creationId xmlns:a16="http://schemas.microsoft.com/office/drawing/2014/main" id="{37126A07-2FF5-4752-8769-ABBD6D142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33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6350</xdr:colOff>
      <xdr:row>16</xdr:row>
      <xdr:rowOff>6350</xdr:rowOff>
    </xdr:to>
    <xdr:pic>
      <xdr:nvPicPr>
        <xdr:cNvPr id="71" name="Picture 1" descr="http://www.krugel.sk/img/pixel.GIF">
          <a:extLst>
            <a:ext uri="{FF2B5EF4-FFF2-40B4-BE49-F238E27FC236}">
              <a16:creationId xmlns:a16="http://schemas.microsoft.com/office/drawing/2014/main" id="{E35B50E5-9BE9-4386-820F-7E2CABF81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33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6350</xdr:colOff>
      <xdr:row>16</xdr:row>
      <xdr:rowOff>6350</xdr:rowOff>
    </xdr:to>
    <xdr:pic>
      <xdr:nvPicPr>
        <xdr:cNvPr id="72" name="Picture 1" descr="http://www.krugel.sk/img/pixel.GIF">
          <a:extLst>
            <a:ext uri="{FF2B5EF4-FFF2-40B4-BE49-F238E27FC236}">
              <a16:creationId xmlns:a16="http://schemas.microsoft.com/office/drawing/2014/main" id="{CED567AF-9842-4BE6-B446-A30665B34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33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6350</xdr:colOff>
      <xdr:row>16</xdr:row>
      <xdr:rowOff>6350</xdr:rowOff>
    </xdr:to>
    <xdr:pic>
      <xdr:nvPicPr>
        <xdr:cNvPr id="73" name="Picture 1" descr="http://www.krugel.sk/img/pixel.GIF">
          <a:extLst>
            <a:ext uri="{FF2B5EF4-FFF2-40B4-BE49-F238E27FC236}">
              <a16:creationId xmlns:a16="http://schemas.microsoft.com/office/drawing/2014/main" id="{534A8BC5-4946-4AEE-ADA6-CEEA4F59C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33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6350</xdr:colOff>
      <xdr:row>16</xdr:row>
      <xdr:rowOff>6350</xdr:rowOff>
    </xdr:to>
    <xdr:pic>
      <xdr:nvPicPr>
        <xdr:cNvPr id="74" name="Picture 1" descr="http://www.krugel.sk/img/pixel.GIF">
          <a:extLst>
            <a:ext uri="{FF2B5EF4-FFF2-40B4-BE49-F238E27FC236}">
              <a16:creationId xmlns:a16="http://schemas.microsoft.com/office/drawing/2014/main" id="{233D4A1F-39B4-47B8-A50B-3A58D4DF1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33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6350</xdr:colOff>
      <xdr:row>16</xdr:row>
      <xdr:rowOff>6350</xdr:rowOff>
    </xdr:to>
    <xdr:pic>
      <xdr:nvPicPr>
        <xdr:cNvPr id="75" name="Picture 1" descr="http://www.krugel.sk/img/pixel.GIF">
          <a:extLst>
            <a:ext uri="{FF2B5EF4-FFF2-40B4-BE49-F238E27FC236}">
              <a16:creationId xmlns:a16="http://schemas.microsoft.com/office/drawing/2014/main" id="{D8EACDE2-DF2B-40DA-BFDF-137F4A077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33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6350</xdr:colOff>
      <xdr:row>16</xdr:row>
      <xdr:rowOff>6350</xdr:rowOff>
    </xdr:to>
    <xdr:pic>
      <xdr:nvPicPr>
        <xdr:cNvPr id="76" name="Picture 1" descr="http://www.krugel.sk/img/pixel.GIF">
          <a:extLst>
            <a:ext uri="{FF2B5EF4-FFF2-40B4-BE49-F238E27FC236}">
              <a16:creationId xmlns:a16="http://schemas.microsoft.com/office/drawing/2014/main" id="{AA57948F-B3A5-43F4-B536-4ECCAC408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33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6350</xdr:colOff>
      <xdr:row>16</xdr:row>
      <xdr:rowOff>6350</xdr:rowOff>
    </xdr:to>
    <xdr:pic>
      <xdr:nvPicPr>
        <xdr:cNvPr id="77" name="Picture 1" descr="http://www.krugel.sk/img/pixel.GIF">
          <a:extLst>
            <a:ext uri="{FF2B5EF4-FFF2-40B4-BE49-F238E27FC236}">
              <a16:creationId xmlns:a16="http://schemas.microsoft.com/office/drawing/2014/main" id="{4A45F47B-EF05-4B5E-B68F-ED15DD394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33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6350</xdr:colOff>
      <xdr:row>16</xdr:row>
      <xdr:rowOff>6350</xdr:rowOff>
    </xdr:to>
    <xdr:pic>
      <xdr:nvPicPr>
        <xdr:cNvPr id="78" name="Picture 1" descr="http://www.krugel.sk/img/pixel.GIF">
          <a:extLst>
            <a:ext uri="{FF2B5EF4-FFF2-40B4-BE49-F238E27FC236}">
              <a16:creationId xmlns:a16="http://schemas.microsoft.com/office/drawing/2014/main" id="{97FD7C0D-7EB7-4E87-B795-C767A01CE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33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6350</xdr:colOff>
      <xdr:row>16</xdr:row>
      <xdr:rowOff>6350</xdr:rowOff>
    </xdr:to>
    <xdr:pic>
      <xdr:nvPicPr>
        <xdr:cNvPr id="79" name="Picture 1" descr="http://www.krugel.sk/img/pixel.GIF">
          <a:extLst>
            <a:ext uri="{FF2B5EF4-FFF2-40B4-BE49-F238E27FC236}">
              <a16:creationId xmlns:a16="http://schemas.microsoft.com/office/drawing/2014/main" id="{27BE7EF3-0D20-4845-8516-A96366441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33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6350</xdr:colOff>
      <xdr:row>16</xdr:row>
      <xdr:rowOff>6350</xdr:rowOff>
    </xdr:to>
    <xdr:pic>
      <xdr:nvPicPr>
        <xdr:cNvPr id="80" name="Picture 1" descr="http://www.krugel.sk/img/pixel.GIF">
          <a:extLst>
            <a:ext uri="{FF2B5EF4-FFF2-40B4-BE49-F238E27FC236}">
              <a16:creationId xmlns:a16="http://schemas.microsoft.com/office/drawing/2014/main" id="{6BF2BF43-5E5F-4F61-8ECD-EDA22A1C6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33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6350</xdr:colOff>
      <xdr:row>16</xdr:row>
      <xdr:rowOff>6350</xdr:rowOff>
    </xdr:to>
    <xdr:pic>
      <xdr:nvPicPr>
        <xdr:cNvPr id="81" name="Picture 1" descr="http://www.krugel.sk/img/pixel.GIF">
          <a:extLst>
            <a:ext uri="{FF2B5EF4-FFF2-40B4-BE49-F238E27FC236}">
              <a16:creationId xmlns:a16="http://schemas.microsoft.com/office/drawing/2014/main" id="{4DF1361E-4132-4FB7-BC0F-94ED6C9F3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33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6350</xdr:colOff>
      <xdr:row>16</xdr:row>
      <xdr:rowOff>6350</xdr:rowOff>
    </xdr:to>
    <xdr:pic>
      <xdr:nvPicPr>
        <xdr:cNvPr id="82" name="Picture 1" descr="http://www.krugel.sk/img/pixel.GIF">
          <a:extLst>
            <a:ext uri="{FF2B5EF4-FFF2-40B4-BE49-F238E27FC236}">
              <a16:creationId xmlns:a16="http://schemas.microsoft.com/office/drawing/2014/main" id="{3810747C-0717-4A51-954A-E088FE034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33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6350</xdr:colOff>
      <xdr:row>16</xdr:row>
      <xdr:rowOff>6350</xdr:rowOff>
    </xdr:to>
    <xdr:pic>
      <xdr:nvPicPr>
        <xdr:cNvPr id="83" name="Picture 1" descr="http://www.krugel.sk/img/pixel.GIF">
          <a:extLst>
            <a:ext uri="{FF2B5EF4-FFF2-40B4-BE49-F238E27FC236}">
              <a16:creationId xmlns:a16="http://schemas.microsoft.com/office/drawing/2014/main" id="{59FFD74E-7B33-49C6-BDBF-C0154685E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33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6350</xdr:colOff>
      <xdr:row>16</xdr:row>
      <xdr:rowOff>6350</xdr:rowOff>
    </xdr:to>
    <xdr:pic>
      <xdr:nvPicPr>
        <xdr:cNvPr id="84" name="Picture 1" descr="http://www.krugel.sk/img/pixel.GIF">
          <a:extLst>
            <a:ext uri="{FF2B5EF4-FFF2-40B4-BE49-F238E27FC236}">
              <a16:creationId xmlns:a16="http://schemas.microsoft.com/office/drawing/2014/main" id="{EF4BD884-8BF0-4E20-AFC6-2FF268D51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33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6350</xdr:colOff>
      <xdr:row>16</xdr:row>
      <xdr:rowOff>6350</xdr:rowOff>
    </xdr:to>
    <xdr:pic>
      <xdr:nvPicPr>
        <xdr:cNvPr id="85" name="Picture 1" descr="http://www.krugel.sk/img/pixel.GIF">
          <a:extLst>
            <a:ext uri="{FF2B5EF4-FFF2-40B4-BE49-F238E27FC236}">
              <a16:creationId xmlns:a16="http://schemas.microsoft.com/office/drawing/2014/main" id="{13231C64-B146-4E4A-BC5C-931A77C75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33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6350</xdr:colOff>
      <xdr:row>33</xdr:row>
      <xdr:rowOff>6350</xdr:rowOff>
    </xdr:to>
    <xdr:pic>
      <xdr:nvPicPr>
        <xdr:cNvPr id="86" name="Picture 1" descr="http://www.krugel.sk/img/pixel.GIF">
          <a:extLst>
            <a:ext uri="{FF2B5EF4-FFF2-40B4-BE49-F238E27FC236}">
              <a16:creationId xmlns:a16="http://schemas.microsoft.com/office/drawing/2014/main" id="{16207A34-4D95-4F66-9E10-5DABBF162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817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6350</xdr:colOff>
      <xdr:row>33</xdr:row>
      <xdr:rowOff>6350</xdr:rowOff>
    </xdr:to>
    <xdr:pic>
      <xdr:nvPicPr>
        <xdr:cNvPr id="87" name="Picture 1" descr="http://www.krugel.sk/img/pixel.GIF">
          <a:extLst>
            <a:ext uri="{FF2B5EF4-FFF2-40B4-BE49-F238E27FC236}">
              <a16:creationId xmlns:a16="http://schemas.microsoft.com/office/drawing/2014/main" id="{24E23C33-4DC5-4445-92B0-8C5DF38D6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817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6350</xdr:colOff>
      <xdr:row>33</xdr:row>
      <xdr:rowOff>6350</xdr:rowOff>
    </xdr:to>
    <xdr:pic>
      <xdr:nvPicPr>
        <xdr:cNvPr id="88" name="Picture 1" descr="http://www.krugel.sk/img/pixel.GIF">
          <a:extLst>
            <a:ext uri="{FF2B5EF4-FFF2-40B4-BE49-F238E27FC236}">
              <a16:creationId xmlns:a16="http://schemas.microsoft.com/office/drawing/2014/main" id="{313375BB-1D8B-4123-873C-780A728B5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817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6350</xdr:colOff>
      <xdr:row>33</xdr:row>
      <xdr:rowOff>6350</xdr:rowOff>
    </xdr:to>
    <xdr:pic>
      <xdr:nvPicPr>
        <xdr:cNvPr id="89" name="Picture 1" descr="http://www.krugel.sk/img/pixel.GIF">
          <a:extLst>
            <a:ext uri="{FF2B5EF4-FFF2-40B4-BE49-F238E27FC236}">
              <a16:creationId xmlns:a16="http://schemas.microsoft.com/office/drawing/2014/main" id="{C49008FC-5633-4BFA-A4C5-496B0D6E1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817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6350</xdr:colOff>
      <xdr:row>33</xdr:row>
      <xdr:rowOff>6350</xdr:rowOff>
    </xdr:to>
    <xdr:pic>
      <xdr:nvPicPr>
        <xdr:cNvPr id="90" name="Picture 1" descr="http://www.krugel.sk/img/pixel.GIF">
          <a:extLst>
            <a:ext uri="{FF2B5EF4-FFF2-40B4-BE49-F238E27FC236}">
              <a16:creationId xmlns:a16="http://schemas.microsoft.com/office/drawing/2014/main" id="{7BDECF9B-00D8-4E7C-B220-32741D150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817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6350</xdr:colOff>
      <xdr:row>33</xdr:row>
      <xdr:rowOff>6350</xdr:rowOff>
    </xdr:to>
    <xdr:pic>
      <xdr:nvPicPr>
        <xdr:cNvPr id="91" name="Picture 1" descr="http://www.krugel.sk/img/pixel.GIF">
          <a:extLst>
            <a:ext uri="{FF2B5EF4-FFF2-40B4-BE49-F238E27FC236}">
              <a16:creationId xmlns:a16="http://schemas.microsoft.com/office/drawing/2014/main" id="{591EE64A-6A70-404D-8DAB-2524AF857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817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6350</xdr:colOff>
      <xdr:row>33</xdr:row>
      <xdr:rowOff>6350</xdr:rowOff>
    </xdr:to>
    <xdr:pic>
      <xdr:nvPicPr>
        <xdr:cNvPr id="92" name="Picture 1" descr="http://www.krugel.sk/img/pixel.GIF">
          <a:extLst>
            <a:ext uri="{FF2B5EF4-FFF2-40B4-BE49-F238E27FC236}">
              <a16:creationId xmlns:a16="http://schemas.microsoft.com/office/drawing/2014/main" id="{CF080A90-6602-40F7-9388-90BA2FE6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817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6350</xdr:colOff>
      <xdr:row>33</xdr:row>
      <xdr:rowOff>6350</xdr:rowOff>
    </xdr:to>
    <xdr:pic>
      <xdr:nvPicPr>
        <xdr:cNvPr id="93" name="Picture 1" descr="http://www.krugel.sk/img/pixel.GIF">
          <a:extLst>
            <a:ext uri="{FF2B5EF4-FFF2-40B4-BE49-F238E27FC236}">
              <a16:creationId xmlns:a16="http://schemas.microsoft.com/office/drawing/2014/main" id="{DF38133B-DE3A-4C68-9A7E-5873D7C8C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817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6350</xdr:colOff>
      <xdr:row>33</xdr:row>
      <xdr:rowOff>6350</xdr:rowOff>
    </xdr:to>
    <xdr:pic>
      <xdr:nvPicPr>
        <xdr:cNvPr id="94" name="Picture 1" descr="http://www.krugel.sk/img/pixel.GIF">
          <a:extLst>
            <a:ext uri="{FF2B5EF4-FFF2-40B4-BE49-F238E27FC236}">
              <a16:creationId xmlns:a16="http://schemas.microsoft.com/office/drawing/2014/main" id="{379EA17A-44CE-41E7-90B2-58B011E46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817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6350</xdr:colOff>
      <xdr:row>33</xdr:row>
      <xdr:rowOff>6350</xdr:rowOff>
    </xdr:to>
    <xdr:pic>
      <xdr:nvPicPr>
        <xdr:cNvPr id="95" name="Picture 1" descr="http://www.krugel.sk/img/pixel.GIF">
          <a:extLst>
            <a:ext uri="{FF2B5EF4-FFF2-40B4-BE49-F238E27FC236}">
              <a16:creationId xmlns:a16="http://schemas.microsoft.com/office/drawing/2014/main" id="{792D897F-380C-4071-B514-E28474C24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817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6350</xdr:colOff>
      <xdr:row>33</xdr:row>
      <xdr:rowOff>6350</xdr:rowOff>
    </xdr:to>
    <xdr:pic>
      <xdr:nvPicPr>
        <xdr:cNvPr id="96" name="Picture 1" descr="http://www.krugel.sk/img/pixel.GIF">
          <a:extLst>
            <a:ext uri="{FF2B5EF4-FFF2-40B4-BE49-F238E27FC236}">
              <a16:creationId xmlns:a16="http://schemas.microsoft.com/office/drawing/2014/main" id="{F99B1775-F934-4130-89D8-E5462D0BD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817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6350</xdr:colOff>
      <xdr:row>33</xdr:row>
      <xdr:rowOff>6350</xdr:rowOff>
    </xdr:to>
    <xdr:pic>
      <xdr:nvPicPr>
        <xdr:cNvPr id="97" name="Picture 1" descr="http://www.krugel.sk/img/pixel.GIF">
          <a:extLst>
            <a:ext uri="{FF2B5EF4-FFF2-40B4-BE49-F238E27FC236}">
              <a16:creationId xmlns:a16="http://schemas.microsoft.com/office/drawing/2014/main" id="{938C0EA6-13FF-4D4D-92A1-E7B9F8AF1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817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6350</xdr:colOff>
      <xdr:row>33</xdr:row>
      <xdr:rowOff>6350</xdr:rowOff>
    </xdr:to>
    <xdr:pic>
      <xdr:nvPicPr>
        <xdr:cNvPr id="98" name="Picture 1" descr="http://www.krugel.sk/img/pixel.GIF">
          <a:extLst>
            <a:ext uri="{FF2B5EF4-FFF2-40B4-BE49-F238E27FC236}">
              <a16:creationId xmlns:a16="http://schemas.microsoft.com/office/drawing/2014/main" id="{CFCDF4B4-ACCF-46BE-AECF-AAE7DF39A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817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6350</xdr:colOff>
      <xdr:row>33</xdr:row>
      <xdr:rowOff>6350</xdr:rowOff>
    </xdr:to>
    <xdr:pic>
      <xdr:nvPicPr>
        <xdr:cNvPr id="99" name="Picture 1" descr="http://www.krugel.sk/img/pixel.GIF">
          <a:extLst>
            <a:ext uri="{FF2B5EF4-FFF2-40B4-BE49-F238E27FC236}">
              <a16:creationId xmlns:a16="http://schemas.microsoft.com/office/drawing/2014/main" id="{24E23D4F-8CCC-484A-A19F-C2A2D5320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817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6350</xdr:colOff>
      <xdr:row>33</xdr:row>
      <xdr:rowOff>6350</xdr:rowOff>
    </xdr:to>
    <xdr:pic>
      <xdr:nvPicPr>
        <xdr:cNvPr id="100" name="Picture 1" descr="http://www.krugel.sk/img/pixel.GIF">
          <a:extLst>
            <a:ext uri="{FF2B5EF4-FFF2-40B4-BE49-F238E27FC236}">
              <a16:creationId xmlns:a16="http://schemas.microsoft.com/office/drawing/2014/main" id="{F7B5960F-FCAC-491C-8C80-AD00E0CE9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817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6350</xdr:colOff>
      <xdr:row>33</xdr:row>
      <xdr:rowOff>6350</xdr:rowOff>
    </xdr:to>
    <xdr:pic>
      <xdr:nvPicPr>
        <xdr:cNvPr id="101" name="Picture 1" descr="http://www.krugel.sk/img/pixel.GIF">
          <a:extLst>
            <a:ext uri="{FF2B5EF4-FFF2-40B4-BE49-F238E27FC236}">
              <a16:creationId xmlns:a16="http://schemas.microsoft.com/office/drawing/2014/main" id="{55C4B2BC-BBF3-4158-A69D-42B7AB856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817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6350</xdr:colOff>
      <xdr:row>33</xdr:row>
      <xdr:rowOff>6350</xdr:rowOff>
    </xdr:to>
    <xdr:pic>
      <xdr:nvPicPr>
        <xdr:cNvPr id="102" name="Picture 1" descr="http://www.krugel.sk/img/pixel.GIF">
          <a:extLst>
            <a:ext uri="{FF2B5EF4-FFF2-40B4-BE49-F238E27FC236}">
              <a16:creationId xmlns:a16="http://schemas.microsoft.com/office/drawing/2014/main" id="{5D3F4BD8-5C8E-462E-844D-131519913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817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6350</xdr:colOff>
      <xdr:row>33</xdr:row>
      <xdr:rowOff>6350</xdr:rowOff>
    </xdr:to>
    <xdr:pic>
      <xdr:nvPicPr>
        <xdr:cNvPr id="103" name="Picture 1" descr="http://www.krugel.sk/img/pixel.GIF">
          <a:extLst>
            <a:ext uri="{FF2B5EF4-FFF2-40B4-BE49-F238E27FC236}">
              <a16:creationId xmlns:a16="http://schemas.microsoft.com/office/drawing/2014/main" id="{AFBB722C-E540-40C9-8652-9430497E9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817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6350</xdr:colOff>
      <xdr:row>33</xdr:row>
      <xdr:rowOff>6350</xdr:rowOff>
    </xdr:to>
    <xdr:pic>
      <xdr:nvPicPr>
        <xdr:cNvPr id="104" name="Picture 1" descr="http://www.krugel.sk/img/pixel.GIF">
          <a:extLst>
            <a:ext uri="{FF2B5EF4-FFF2-40B4-BE49-F238E27FC236}">
              <a16:creationId xmlns:a16="http://schemas.microsoft.com/office/drawing/2014/main" id="{BC7270F0-5625-48F7-B157-A0777A0FD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817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6350</xdr:colOff>
      <xdr:row>33</xdr:row>
      <xdr:rowOff>6350</xdr:rowOff>
    </xdr:to>
    <xdr:pic>
      <xdr:nvPicPr>
        <xdr:cNvPr id="105" name="Picture 1" descr="http://www.krugel.sk/img/pixel.GIF">
          <a:extLst>
            <a:ext uri="{FF2B5EF4-FFF2-40B4-BE49-F238E27FC236}">
              <a16:creationId xmlns:a16="http://schemas.microsoft.com/office/drawing/2014/main" id="{15E703B9-03CC-494A-B003-450F0BF03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817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6350</xdr:colOff>
      <xdr:row>33</xdr:row>
      <xdr:rowOff>6350</xdr:rowOff>
    </xdr:to>
    <xdr:pic>
      <xdr:nvPicPr>
        <xdr:cNvPr id="106" name="Picture 1" descr="http://www.krugel.sk/img/pixel.GIF">
          <a:extLst>
            <a:ext uri="{FF2B5EF4-FFF2-40B4-BE49-F238E27FC236}">
              <a16:creationId xmlns:a16="http://schemas.microsoft.com/office/drawing/2014/main" id="{EAAD3DEA-A770-4894-A5FE-34260DDBD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817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6350</xdr:colOff>
      <xdr:row>33</xdr:row>
      <xdr:rowOff>6350</xdr:rowOff>
    </xdr:to>
    <xdr:pic>
      <xdr:nvPicPr>
        <xdr:cNvPr id="107" name="Picture 1" descr="http://www.krugel.sk/img/pixel.GIF">
          <a:extLst>
            <a:ext uri="{FF2B5EF4-FFF2-40B4-BE49-F238E27FC236}">
              <a16:creationId xmlns:a16="http://schemas.microsoft.com/office/drawing/2014/main" id="{778F2ACC-67C5-4C80-9588-BC7B69B5B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817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6350</xdr:colOff>
      <xdr:row>33</xdr:row>
      <xdr:rowOff>6350</xdr:rowOff>
    </xdr:to>
    <xdr:pic>
      <xdr:nvPicPr>
        <xdr:cNvPr id="108" name="Picture 1" descr="http://www.krugel.sk/img/pixel.GIF">
          <a:extLst>
            <a:ext uri="{FF2B5EF4-FFF2-40B4-BE49-F238E27FC236}">
              <a16:creationId xmlns:a16="http://schemas.microsoft.com/office/drawing/2014/main" id="{8C85D263-887A-4CA2-B7C2-9640406B1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817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6350</xdr:colOff>
      <xdr:row>33</xdr:row>
      <xdr:rowOff>6350</xdr:rowOff>
    </xdr:to>
    <xdr:pic>
      <xdr:nvPicPr>
        <xdr:cNvPr id="109" name="Picture 1" descr="http://www.krugel.sk/img/pixel.GIF">
          <a:extLst>
            <a:ext uri="{FF2B5EF4-FFF2-40B4-BE49-F238E27FC236}">
              <a16:creationId xmlns:a16="http://schemas.microsoft.com/office/drawing/2014/main" id="{AE6ED98A-B81D-475E-B98E-72481E69C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817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10" name="Picture 1" descr="http://www.krugel.sk/img/pixel.GIF">
          <a:extLst>
            <a:ext uri="{FF2B5EF4-FFF2-40B4-BE49-F238E27FC236}">
              <a16:creationId xmlns:a16="http://schemas.microsoft.com/office/drawing/2014/main" id="{49DF7AE4-41DA-4D33-987C-63888B2DA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11" name="Picture 1" descr="http://www.krugel.sk/img/pixel.GIF">
          <a:extLst>
            <a:ext uri="{FF2B5EF4-FFF2-40B4-BE49-F238E27FC236}">
              <a16:creationId xmlns:a16="http://schemas.microsoft.com/office/drawing/2014/main" id="{ED62A61E-ADCC-494D-AC49-20AC1FDA8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12" name="Picture 1" descr="http://www.krugel.sk/img/pixel.GIF">
          <a:extLst>
            <a:ext uri="{FF2B5EF4-FFF2-40B4-BE49-F238E27FC236}">
              <a16:creationId xmlns:a16="http://schemas.microsoft.com/office/drawing/2014/main" id="{D2CEAEFF-0C70-476E-8CA1-BDC0240E0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13" name="Picture 1" descr="http://www.krugel.sk/img/pixel.GIF">
          <a:extLst>
            <a:ext uri="{FF2B5EF4-FFF2-40B4-BE49-F238E27FC236}">
              <a16:creationId xmlns:a16="http://schemas.microsoft.com/office/drawing/2014/main" id="{5B534105-B539-4446-B7FF-64BBC0F17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14" name="Picture 1" descr="http://www.krugel.sk/img/pixel.GIF">
          <a:extLst>
            <a:ext uri="{FF2B5EF4-FFF2-40B4-BE49-F238E27FC236}">
              <a16:creationId xmlns:a16="http://schemas.microsoft.com/office/drawing/2014/main" id="{9FAE35FA-6171-4A44-84F1-27DFEDFBE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15" name="Picture 1" descr="http://www.krugel.sk/img/pixel.GIF">
          <a:extLst>
            <a:ext uri="{FF2B5EF4-FFF2-40B4-BE49-F238E27FC236}">
              <a16:creationId xmlns:a16="http://schemas.microsoft.com/office/drawing/2014/main" id="{8C2FE6D3-3C34-4D15-8B91-2DF3113DF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16" name="Picture 1" descr="http://www.krugel.sk/img/pixel.GIF">
          <a:extLst>
            <a:ext uri="{FF2B5EF4-FFF2-40B4-BE49-F238E27FC236}">
              <a16:creationId xmlns:a16="http://schemas.microsoft.com/office/drawing/2014/main" id="{0AFCAE5B-4EFD-4186-927B-59134643C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17" name="Picture 1" descr="http://www.krugel.sk/img/pixel.GIF">
          <a:extLst>
            <a:ext uri="{FF2B5EF4-FFF2-40B4-BE49-F238E27FC236}">
              <a16:creationId xmlns:a16="http://schemas.microsoft.com/office/drawing/2014/main" id="{CF139397-1EE7-40E7-ADD2-F46D02C4A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18" name="Picture 1" descr="http://www.krugel.sk/img/pixel.GIF">
          <a:extLst>
            <a:ext uri="{FF2B5EF4-FFF2-40B4-BE49-F238E27FC236}">
              <a16:creationId xmlns:a16="http://schemas.microsoft.com/office/drawing/2014/main" id="{96664963-CF1F-4AB9-ABB5-89CD41BA1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19" name="Picture 1" descr="http://www.krugel.sk/img/pixel.GIF">
          <a:extLst>
            <a:ext uri="{FF2B5EF4-FFF2-40B4-BE49-F238E27FC236}">
              <a16:creationId xmlns:a16="http://schemas.microsoft.com/office/drawing/2014/main" id="{0EA87F75-4116-4A8C-8313-7451EF22E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20" name="Picture 1" descr="http://www.krugel.sk/img/pixel.GIF">
          <a:extLst>
            <a:ext uri="{FF2B5EF4-FFF2-40B4-BE49-F238E27FC236}">
              <a16:creationId xmlns:a16="http://schemas.microsoft.com/office/drawing/2014/main" id="{6F3C1DC4-AB80-4F4B-A791-CA5908DFA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21" name="Picture 1" descr="http://www.krugel.sk/img/pixel.GIF">
          <a:extLst>
            <a:ext uri="{FF2B5EF4-FFF2-40B4-BE49-F238E27FC236}">
              <a16:creationId xmlns:a16="http://schemas.microsoft.com/office/drawing/2014/main" id="{77026C6A-330A-4408-94D9-01D74CF03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22" name="Picture 1" descr="http://www.krugel.sk/img/pixel.GIF">
          <a:extLst>
            <a:ext uri="{FF2B5EF4-FFF2-40B4-BE49-F238E27FC236}">
              <a16:creationId xmlns:a16="http://schemas.microsoft.com/office/drawing/2014/main" id="{431F546C-2B62-4AE2-9038-110180155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23" name="Picture 1" descr="http://www.krugel.sk/img/pixel.GIF">
          <a:extLst>
            <a:ext uri="{FF2B5EF4-FFF2-40B4-BE49-F238E27FC236}">
              <a16:creationId xmlns:a16="http://schemas.microsoft.com/office/drawing/2014/main" id="{50C8B0D3-D688-4DCB-931A-A728ADB8E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24" name="Picture 1" descr="http://www.krugel.sk/img/pixel.GIF">
          <a:extLst>
            <a:ext uri="{FF2B5EF4-FFF2-40B4-BE49-F238E27FC236}">
              <a16:creationId xmlns:a16="http://schemas.microsoft.com/office/drawing/2014/main" id="{DC0FA9BA-72D4-4402-9DE1-B003BFE99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25" name="Picture 1" descr="http://www.krugel.sk/img/pixel.GIF">
          <a:extLst>
            <a:ext uri="{FF2B5EF4-FFF2-40B4-BE49-F238E27FC236}">
              <a16:creationId xmlns:a16="http://schemas.microsoft.com/office/drawing/2014/main" id="{DDBECBC9-BA3B-465C-96D3-21539AABF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26" name="Picture 1" descr="http://www.krugel.sk/img/pixel.GIF">
          <a:extLst>
            <a:ext uri="{FF2B5EF4-FFF2-40B4-BE49-F238E27FC236}">
              <a16:creationId xmlns:a16="http://schemas.microsoft.com/office/drawing/2014/main" id="{C6881E70-FE05-4F49-AC1C-A5C14CEC7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27" name="Picture 1" descr="http://www.krugel.sk/img/pixel.GIF">
          <a:extLst>
            <a:ext uri="{FF2B5EF4-FFF2-40B4-BE49-F238E27FC236}">
              <a16:creationId xmlns:a16="http://schemas.microsoft.com/office/drawing/2014/main" id="{A31AB7BC-F4AF-4D33-BAC4-89881D05E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28" name="Picture 1" descr="http://www.krugel.sk/img/pixel.GIF">
          <a:extLst>
            <a:ext uri="{FF2B5EF4-FFF2-40B4-BE49-F238E27FC236}">
              <a16:creationId xmlns:a16="http://schemas.microsoft.com/office/drawing/2014/main" id="{A1C04B07-A0AA-420D-8F28-2C3B16EEC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29" name="Picture 1" descr="http://www.krugel.sk/img/pixel.GIF">
          <a:extLst>
            <a:ext uri="{FF2B5EF4-FFF2-40B4-BE49-F238E27FC236}">
              <a16:creationId xmlns:a16="http://schemas.microsoft.com/office/drawing/2014/main" id="{75579DFA-F36B-481A-B864-C4671F474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30" name="Picture 1" descr="http://www.krugel.sk/img/pixel.GIF">
          <a:extLst>
            <a:ext uri="{FF2B5EF4-FFF2-40B4-BE49-F238E27FC236}">
              <a16:creationId xmlns:a16="http://schemas.microsoft.com/office/drawing/2014/main" id="{A9E8F942-D01A-464C-AA3D-FFC7238B1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31" name="Picture 1" descr="http://www.krugel.sk/img/pixel.GIF">
          <a:extLst>
            <a:ext uri="{FF2B5EF4-FFF2-40B4-BE49-F238E27FC236}">
              <a16:creationId xmlns:a16="http://schemas.microsoft.com/office/drawing/2014/main" id="{DA3627B3-3F9B-4E07-8299-D5FF520ED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32" name="Picture 1" descr="http://www.krugel.sk/img/pixel.GIF">
          <a:extLst>
            <a:ext uri="{FF2B5EF4-FFF2-40B4-BE49-F238E27FC236}">
              <a16:creationId xmlns:a16="http://schemas.microsoft.com/office/drawing/2014/main" id="{4A1B43AF-FF85-48C0-961F-254472215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33" name="Picture 1" descr="http://www.krugel.sk/img/pixel.GIF">
          <a:extLst>
            <a:ext uri="{FF2B5EF4-FFF2-40B4-BE49-F238E27FC236}">
              <a16:creationId xmlns:a16="http://schemas.microsoft.com/office/drawing/2014/main" id="{210C52A6-51E6-4A86-A77D-A3581540E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34" name="Picture 1" descr="http://www.krugel.sk/img/pixel.GIF">
          <a:extLst>
            <a:ext uri="{FF2B5EF4-FFF2-40B4-BE49-F238E27FC236}">
              <a16:creationId xmlns:a16="http://schemas.microsoft.com/office/drawing/2014/main" id="{3D181FB2-4786-496A-8B05-21C33F36B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35" name="Picture 1" descr="http://www.krugel.sk/img/pixel.GIF">
          <a:extLst>
            <a:ext uri="{FF2B5EF4-FFF2-40B4-BE49-F238E27FC236}">
              <a16:creationId xmlns:a16="http://schemas.microsoft.com/office/drawing/2014/main" id="{3E028C01-A50B-40B5-B7BE-07E3028BD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36" name="Picture 1" descr="http://www.krugel.sk/img/pixel.GIF">
          <a:extLst>
            <a:ext uri="{FF2B5EF4-FFF2-40B4-BE49-F238E27FC236}">
              <a16:creationId xmlns:a16="http://schemas.microsoft.com/office/drawing/2014/main" id="{F04EE944-2F37-415E-BFCD-19DCB8B37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37" name="Picture 1" descr="http://www.krugel.sk/img/pixel.GIF">
          <a:extLst>
            <a:ext uri="{FF2B5EF4-FFF2-40B4-BE49-F238E27FC236}">
              <a16:creationId xmlns:a16="http://schemas.microsoft.com/office/drawing/2014/main" id="{171D560C-03EF-455F-8441-266DBE870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38" name="Picture 1" descr="http://www.krugel.sk/img/pixel.GIF">
          <a:extLst>
            <a:ext uri="{FF2B5EF4-FFF2-40B4-BE49-F238E27FC236}">
              <a16:creationId xmlns:a16="http://schemas.microsoft.com/office/drawing/2014/main" id="{25BF6F8D-7CCC-4DC8-8609-AA7A3BC81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39" name="Picture 1" descr="http://www.krugel.sk/img/pixel.GIF">
          <a:extLst>
            <a:ext uri="{FF2B5EF4-FFF2-40B4-BE49-F238E27FC236}">
              <a16:creationId xmlns:a16="http://schemas.microsoft.com/office/drawing/2014/main" id="{3F4208DA-1EA9-4827-8542-C9F237EE5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40" name="Picture 1" descr="http://www.krugel.sk/img/pixel.GIF">
          <a:extLst>
            <a:ext uri="{FF2B5EF4-FFF2-40B4-BE49-F238E27FC236}">
              <a16:creationId xmlns:a16="http://schemas.microsoft.com/office/drawing/2014/main" id="{5B0BFE91-E94D-4C9D-A787-EB9AF319E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41" name="Picture 1" descr="http://www.krugel.sk/img/pixel.GIF">
          <a:extLst>
            <a:ext uri="{FF2B5EF4-FFF2-40B4-BE49-F238E27FC236}">
              <a16:creationId xmlns:a16="http://schemas.microsoft.com/office/drawing/2014/main" id="{69A193B8-C6EF-4844-8ED0-67FDA226B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42" name="Picture 1" descr="http://www.krugel.sk/img/pixel.GIF">
          <a:extLst>
            <a:ext uri="{FF2B5EF4-FFF2-40B4-BE49-F238E27FC236}">
              <a16:creationId xmlns:a16="http://schemas.microsoft.com/office/drawing/2014/main" id="{5984CF6F-C7ED-4DE3-A96A-2338598C7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43" name="Picture 1" descr="http://www.krugel.sk/img/pixel.GIF">
          <a:extLst>
            <a:ext uri="{FF2B5EF4-FFF2-40B4-BE49-F238E27FC236}">
              <a16:creationId xmlns:a16="http://schemas.microsoft.com/office/drawing/2014/main" id="{23AD7F3D-EF29-4251-A1DD-4C07A0038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44" name="Picture 1" descr="http://www.krugel.sk/img/pixel.GIF">
          <a:extLst>
            <a:ext uri="{FF2B5EF4-FFF2-40B4-BE49-F238E27FC236}">
              <a16:creationId xmlns:a16="http://schemas.microsoft.com/office/drawing/2014/main" id="{B716F47E-C389-42A5-815A-5ECD4D341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45" name="Picture 1" descr="http://www.krugel.sk/img/pixel.GIF">
          <a:extLst>
            <a:ext uri="{FF2B5EF4-FFF2-40B4-BE49-F238E27FC236}">
              <a16:creationId xmlns:a16="http://schemas.microsoft.com/office/drawing/2014/main" id="{1455FA85-5333-4A0F-8F84-9323235B2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46" name="Picture 1" descr="http://www.krugel.sk/img/pixel.GIF">
          <a:extLst>
            <a:ext uri="{FF2B5EF4-FFF2-40B4-BE49-F238E27FC236}">
              <a16:creationId xmlns:a16="http://schemas.microsoft.com/office/drawing/2014/main" id="{35F97290-89F8-4675-AF3C-676B5BFC9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47" name="Picture 1" descr="http://www.krugel.sk/img/pixel.GIF">
          <a:extLst>
            <a:ext uri="{FF2B5EF4-FFF2-40B4-BE49-F238E27FC236}">
              <a16:creationId xmlns:a16="http://schemas.microsoft.com/office/drawing/2014/main" id="{373FFAF1-66C9-4538-9D55-64E4D19CB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48" name="Picture 1" descr="http://www.krugel.sk/img/pixel.GIF">
          <a:extLst>
            <a:ext uri="{FF2B5EF4-FFF2-40B4-BE49-F238E27FC236}">
              <a16:creationId xmlns:a16="http://schemas.microsoft.com/office/drawing/2014/main" id="{DC2DDF24-08F2-4489-B85F-F5E977B48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49" name="Picture 1" descr="http://www.krugel.sk/img/pixel.GIF">
          <a:extLst>
            <a:ext uri="{FF2B5EF4-FFF2-40B4-BE49-F238E27FC236}">
              <a16:creationId xmlns:a16="http://schemas.microsoft.com/office/drawing/2014/main" id="{B6A803C0-6407-4E3D-B7BB-9F21E7608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50" name="Picture 1" descr="http://www.krugel.sk/img/pixel.GIF">
          <a:extLst>
            <a:ext uri="{FF2B5EF4-FFF2-40B4-BE49-F238E27FC236}">
              <a16:creationId xmlns:a16="http://schemas.microsoft.com/office/drawing/2014/main" id="{033DAA3C-3D97-4DEC-A0C8-F5F71B202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51" name="Picture 1" descr="http://www.krugel.sk/img/pixel.GIF">
          <a:extLst>
            <a:ext uri="{FF2B5EF4-FFF2-40B4-BE49-F238E27FC236}">
              <a16:creationId xmlns:a16="http://schemas.microsoft.com/office/drawing/2014/main" id="{6B000F81-F9C0-47C9-BB90-1296E9A8D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52" name="Picture 1" descr="http://www.krugel.sk/img/pixel.GIF">
          <a:extLst>
            <a:ext uri="{FF2B5EF4-FFF2-40B4-BE49-F238E27FC236}">
              <a16:creationId xmlns:a16="http://schemas.microsoft.com/office/drawing/2014/main" id="{B8775DF1-C5E3-4D04-BBF2-A273061ED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53" name="Picture 1" descr="http://www.krugel.sk/img/pixel.GIF">
          <a:extLst>
            <a:ext uri="{FF2B5EF4-FFF2-40B4-BE49-F238E27FC236}">
              <a16:creationId xmlns:a16="http://schemas.microsoft.com/office/drawing/2014/main" id="{88527BA2-562E-4996-A13A-D34B1F522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54" name="Picture 1" descr="http://www.krugel.sk/img/pixel.GIF">
          <a:extLst>
            <a:ext uri="{FF2B5EF4-FFF2-40B4-BE49-F238E27FC236}">
              <a16:creationId xmlns:a16="http://schemas.microsoft.com/office/drawing/2014/main" id="{E93A9E46-4E55-4258-9BA8-C70BD64B8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55" name="Picture 1" descr="http://www.krugel.sk/img/pixel.GIF">
          <a:extLst>
            <a:ext uri="{FF2B5EF4-FFF2-40B4-BE49-F238E27FC236}">
              <a16:creationId xmlns:a16="http://schemas.microsoft.com/office/drawing/2014/main" id="{9B0BA20F-384A-43F9-B5F6-40E28747D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56" name="Picture 1" descr="http://www.krugel.sk/img/pixel.GIF">
          <a:extLst>
            <a:ext uri="{FF2B5EF4-FFF2-40B4-BE49-F238E27FC236}">
              <a16:creationId xmlns:a16="http://schemas.microsoft.com/office/drawing/2014/main" id="{A00CD364-793C-4522-8F1F-5A762DD7E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57" name="Picture 1" descr="http://www.krugel.sk/img/pixel.GIF">
          <a:extLst>
            <a:ext uri="{FF2B5EF4-FFF2-40B4-BE49-F238E27FC236}">
              <a16:creationId xmlns:a16="http://schemas.microsoft.com/office/drawing/2014/main" id="{14E27999-7EE3-4A65-A445-C7D2C4D88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9525</xdr:colOff>
      <xdr:row>43</xdr:row>
      <xdr:rowOff>9525</xdr:rowOff>
    </xdr:to>
    <xdr:pic>
      <xdr:nvPicPr>
        <xdr:cNvPr id="158" name="Picture 1" descr="http://www.krugel.sk/img/pixel.GIF">
          <a:extLst>
            <a:ext uri="{FF2B5EF4-FFF2-40B4-BE49-F238E27FC236}">
              <a16:creationId xmlns:a16="http://schemas.microsoft.com/office/drawing/2014/main" id="{B86872C8-19C1-40C8-90C2-63CD338C1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9525</xdr:colOff>
      <xdr:row>43</xdr:row>
      <xdr:rowOff>9525</xdr:rowOff>
    </xdr:to>
    <xdr:pic>
      <xdr:nvPicPr>
        <xdr:cNvPr id="159" name="Picture 1" descr="http://www.krugel.sk/img/pixel.GIF">
          <a:extLst>
            <a:ext uri="{FF2B5EF4-FFF2-40B4-BE49-F238E27FC236}">
              <a16:creationId xmlns:a16="http://schemas.microsoft.com/office/drawing/2014/main" id="{8177E419-6825-44A6-A3D0-FA3AD1345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9525</xdr:colOff>
      <xdr:row>43</xdr:row>
      <xdr:rowOff>9525</xdr:rowOff>
    </xdr:to>
    <xdr:pic>
      <xdr:nvPicPr>
        <xdr:cNvPr id="160" name="Picture 1" descr="http://www.krugel.sk/img/pixel.GIF">
          <a:extLst>
            <a:ext uri="{FF2B5EF4-FFF2-40B4-BE49-F238E27FC236}">
              <a16:creationId xmlns:a16="http://schemas.microsoft.com/office/drawing/2014/main" id="{DA243D2C-2CE0-4599-AFE4-87D81189C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9525</xdr:colOff>
      <xdr:row>43</xdr:row>
      <xdr:rowOff>9525</xdr:rowOff>
    </xdr:to>
    <xdr:pic>
      <xdr:nvPicPr>
        <xdr:cNvPr id="161" name="Picture 1" descr="http://www.krugel.sk/img/pixel.GIF">
          <a:extLst>
            <a:ext uri="{FF2B5EF4-FFF2-40B4-BE49-F238E27FC236}">
              <a16:creationId xmlns:a16="http://schemas.microsoft.com/office/drawing/2014/main" id="{A817BAD9-28E4-46A8-9C52-68A2A2A66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9525</xdr:colOff>
      <xdr:row>43</xdr:row>
      <xdr:rowOff>9525</xdr:rowOff>
    </xdr:to>
    <xdr:pic>
      <xdr:nvPicPr>
        <xdr:cNvPr id="162" name="Picture 1" descr="http://www.krugel.sk/img/pixel.GIF">
          <a:extLst>
            <a:ext uri="{FF2B5EF4-FFF2-40B4-BE49-F238E27FC236}">
              <a16:creationId xmlns:a16="http://schemas.microsoft.com/office/drawing/2014/main" id="{524D4338-830D-44CE-910B-93972A109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9525</xdr:colOff>
      <xdr:row>43</xdr:row>
      <xdr:rowOff>9525</xdr:rowOff>
    </xdr:to>
    <xdr:pic>
      <xdr:nvPicPr>
        <xdr:cNvPr id="163" name="Picture 1" descr="http://www.krugel.sk/img/pixel.GIF">
          <a:extLst>
            <a:ext uri="{FF2B5EF4-FFF2-40B4-BE49-F238E27FC236}">
              <a16:creationId xmlns:a16="http://schemas.microsoft.com/office/drawing/2014/main" id="{61717544-2CD2-4FEF-BB4C-A3CC27C6C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64" name="Picture 1" descr="http://www.krugel.sk/img/pixel.GIF">
          <a:extLst>
            <a:ext uri="{FF2B5EF4-FFF2-40B4-BE49-F238E27FC236}">
              <a16:creationId xmlns:a16="http://schemas.microsoft.com/office/drawing/2014/main" id="{1FEC865B-78AA-41C8-8B8E-77003CF47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65" name="Picture 1" descr="http://www.krugel.sk/img/pixel.GIF">
          <a:extLst>
            <a:ext uri="{FF2B5EF4-FFF2-40B4-BE49-F238E27FC236}">
              <a16:creationId xmlns:a16="http://schemas.microsoft.com/office/drawing/2014/main" id="{719E1F16-6A02-4864-A712-18E7ED129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66" name="Picture 1" descr="http://www.krugel.sk/img/pixel.GIF">
          <a:extLst>
            <a:ext uri="{FF2B5EF4-FFF2-40B4-BE49-F238E27FC236}">
              <a16:creationId xmlns:a16="http://schemas.microsoft.com/office/drawing/2014/main" id="{8D390AC6-6EF4-415A-8E53-C7DA1422F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67" name="Picture 1" descr="http://www.krugel.sk/img/pixel.GIF">
          <a:extLst>
            <a:ext uri="{FF2B5EF4-FFF2-40B4-BE49-F238E27FC236}">
              <a16:creationId xmlns:a16="http://schemas.microsoft.com/office/drawing/2014/main" id="{9F92AE64-DA44-4DDD-BCD5-DF6D2503A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68" name="Picture 1" descr="http://www.krugel.sk/img/pixel.GIF">
          <a:extLst>
            <a:ext uri="{FF2B5EF4-FFF2-40B4-BE49-F238E27FC236}">
              <a16:creationId xmlns:a16="http://schemas.microsoft.com/office/drawing/2014/main" id="{E1B7D922-1730-4019-9ECF-CA4245B96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</xdr:colOff>
      <xdr:row>43</xdr:row>
      <xdr:rowOff>9525</xdr:rowOff>
    </xdr:to>
    <xdr:pic>
      <xdr:nvPicPr>
        <xdr:cNvPr id="169" name="Picture 1" descr="http://www.krugel.sk/img/pixel.GIF">
          <a:extLst>
            <a:ext uri="{FF2B5EF4-FFF2-40B4-BE49-F238E27FC236}">
              <a16:creationId xmlns:a16="http://schemas.microsoft.com/office/drawing/2014/main" id="{E94F4CFF-5496-4C58-9551-14287B626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0" name="Picture 1" descr="http://www.krugel.sk/img/pixel.GIF">
          <a:extLst>
            <a:ext uri="{FF2B5EF4-FFF2-40B4-BE49-F238E27FC236}">
              <a16:creationId xmlns:a16="http://schemas.microsoft.com/office/drawing/2014/main" id="{0C13A244-DDB7-4351-AFD4-49F63AA94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1" name="Picture 1" descr="http://www.krugel.sk/img/pixel.GIF">
          <a:extLst>
            <a:ext uri="{FF2B5EF4-FFF2-40B4-BE49-F238E27FC236}">
              <a16:creationId xmlns:a16="http://schemas.microsoft.com/office/drawing/2014/main" id="{BAD1C548-7AFC-49F0-AEF3-B951A1663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2" name="Picture 1" descr="http://www.krugel.sk/img/pixel.GIF">
          <a:extLst>
            <a:ext uri="{FF2B5EF4-FFF2-40B4-BE49-F238E27FC236}">
              <a16:creationId xmlns:a16="http://schemas.microsoft.com/office/drawing/2014/main" id="{82B5277C-2B4E-4F4F-9A6E-6A7CCFAF7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3" name="Picture 1" descr="http://www.krugel.sk/img/pixel.GIF">
          <a:extLst>
            <a:ext uri="{FF2B5EF4-FFF2-40B4-BE49-F238E27FC236}">
              <a16:creationId xmlns:a16="http://schemas.microsoft.com/office/drawing/2014/main" id="{49E74A91-B95C-43D0-A0E8-2D7F68B57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4" name="Picture 1" descr="http://www.krugel.sk/img/pixel.GIF">
          <a:extLst>
            <a:ext uri="{FF2B5EF4-FFF2-40B4-BE49-F238E27FC236}">
              <a16:creationId xmlns:a16="http://schemas.microsoft.com/office/drawing/2014/main" id="{16AD8BDB-1D9E-4BCE-B757-2F5F04917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5" name="Picture 1" descr="http://www.krugel.sk/img/pixel.GIF">
          <a:extLst>
            <a:ext uri="{FF2B5EF4-FFF2-40B4-BE49-F238E27FC236}">
              <a16:creationId xmlns:a16="http://schemas.microsoft.com/office/drawing/2014/main" id="{5991BA1C-F070-4CE6-84A7-51ECA5510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6" name="Picture 1" descr="http://www.krugel.sk/img/pixel.GIF">
          <a:extLst>
            <a:ext uri="{FF2B5EF4-FFF2-40B4-BE49-F238E27FC236}">
              <a16:creationId xmlns:a16="http://schemas.microsoft.com/office/drawing/2014/main" id="{7F6C3E4E-D5DB-43F9-90E3-CCE7DEF13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7" name="Picture 1" descr="http://www.krugel.sk/img/pixel.GIF">
          <a:extLst>
            <a:ext uri="{FF2B5EF4-FFF2-40B4-BE49-F238E27FC236}">
              <a16:creationId xmlns:a16="http://schemas.microsoft.com/office/drawing/2014/main" id="{B23C070B-6EBF-4A00-9DD9-3E577C6C0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8" name="Picture 1" descr="http://www.krugel.sk/img/pixel.GIF">
          <a:extLst>
            <a:ext uri="{FF2B5EF4-FFF2-40B4-BE49-F238E27FC236}">
              <a16:creationId xmlns:a16="http://schemas.microsoft.com/office/drawing/2014/main" id="{1891B0C7-0F80-4439-8B9A-A803378BC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79" name="Picture 1" descr="http://www.krugel.sk/img/pixel.GIF">
          <a:extLst>
            <a:ext uri="{FF2B5EF4-FFF2-40B4-BE49-F238E27FC236}">
              <a16:creationId xmlns:a16="http://schemas.microsoft.com/office/drawing/2014/main" id="{EBC4BDAB-2B20-4AAF-AB64-5FFAA5781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0" name="Picture 1" descr="http://www.krugel.sk/img/pixel.GIF">
          <a:extLst>
            <a:ext uri="{FF2B5EF4-FFF2-40B4-BE49-F238E27FC236}">
              <a16:creationId xmlns:a16="http://schemas.microsoft.com/office/drawing/2014/main" id="{723EAC51-8FA7-4904-BDD8-9B767A541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1" name="Picture 1" descr="http://www.krugel.sk/img/pixel.GIF">
          <a:extLst>
            <a:ext uri="{FF2B5EF4-FFF2-40B4-BE49-F238E27FC236}">
              <a16:creationId xmlns:a16="http://schemas.microsoft.com/office/drawing/2014/main" id="{2F713B44-0F1A-4F0E-8DBD-390E51E5E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2" name="Picture 1" descr="http://www.krugel.sk/img/pixel.GIF">
          <a:extLst>
            <a:ext uri="{FF2B5EF4-FFF2-40B4-BE49-F238E27FC236}">
              <a16:creationId xmlns:a16="http://schemas.microsoft.com/office/drawing/2014/main" id="{BEE1F45B-AB76-41E9-853F-892E8EB31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3" name="Picture 1" descr="http://www.krugel.sk/img/pixel.GIF">
          <a:extLst>
            <a:ext uri="{FF2B5EF4-FFF2-40B4-BE49-F238E27FC236}">
              <a16:creationId xmlns:a16="http://schemas.microsoft.com/office/drawing/2014/main" id="{93DB1DF0-D5F7-4FDC-AB55-8EBD6204A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4" name="Picture 1" descr="http://www.krugel.sk/img/pixel.GIF">
          <a:extLst>
            <a:ext uri="{FF2B5EF4-FFF2-40B4-BE49-F238E27FC236}">
              <a16:creationId xmlns:a16="http://schemas.microsoft.com/office/drawing/2014/main" id="{9F0DAD7A-CF42-4DDC-93A1-64AB2CB05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5" name="Picture 1" descr="http://www.krugel.sk/img/pixel.GIF">
          <a:extLst>
            <a:ext uri="{FF2B5EF4-FFF2-40B4-BE49-F238E27FC236}">
              <a16:creationId xmlns:a16="http://schemas.microsoft.com/office/drawing/2014/main" id="{D8FCBEB3-486D-45A1-AA61-8883AC74B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6" name="Picture 1" descr="http://www.krugel.sk/img/pixel.GIF">
          <a:extLst>
            <a:ext uri="{FF2B5EF4-FFF2-40B4-BE49-F238E27FC236}">
              <a16:creationId xmlns:a16="http://schemas.microsoft.com/office/drawing/2014/main" id="{206C1A2D-85C5-4BA8-953C-8ECAA5660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7" name="Picture 1" descr="http://www.krugel.sk/img/pixel.GIF">
          <a:extLst>
            <a:ext uri="{FF2B5EF4-FFF2-40B4-BE49-F238E27FC236}">
              <a16:creationId xmlns:a16="http://schemas.microsoft.com/office/drawing/2014/main" id="{BBD6197D-9C67-42BC-A54E-D982C24FD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8" name="Picture 1" descr="http://www.krugel.sk/img/pixel.GIF">
          <a:extLst>
            <a:ext uri="{FF2B5EF4-FFF2-40B4-BE49-F238E27FC236}">
              <a16:creationId xmlns:a16="http://schemas.microsoft.com/office/drawing/2014/main" id="{7853585B-C6E9-496F-A5BD-9BA844028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89" name="Picture 1" descr="http://www.krugel.sk/img/pixel.GIF">
          <a:extLst>
            <a:ext uri="{FF2B5EF4-FFF2-40B4-BE49-F238E27FC236}">
              <a16:creationId xmlns:a16="http://schemas.microsoft.com/office/drawing/2014/main" id="{098513FE-B369-408D-A916-8BB052672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0" name="Picture 1" descr="http://www.krugel.sk/img/pixel.GIF">
          <a:extLst>
            <a:ext uri="{FF2B5EF4-FFF2-40B4-BE49-F238E27FC236}">
              <a16:creationId xmlns:a16="http://schemas.microsoft.com/office/drawing/2014/main" id="{04BEC698-A90D-4948-8803-53A31FFB5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1" name="Picture 1" descr="http://www.krugel.sk/img/pixel.GIF">
          <a:extLst>
            <a:ext uri="{FF2B5EF4-FFF2-40B4-BE49-F238E27FC236}">
              <a16:creationId xmlns:a16="http://schemas.microsoft.com/office/drawing/2014/main" id="{34764A3D-1B84-4BDA-9298-9EEB553D3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2" name="Picture 1" descr="http://www.krugel.sk/img/pixel.GIF">
          <a:extLst>
            <a:ext uri="{FF2B5EF4-FFF2-40B4-BE49-F238E27FC236}">
              <a16:creationId xmlns:a16="http://schemas.microsoft.com/office/drawing/2014/main" id="{31AF3FC5-3E82-496C-9BE1-D8DA75D29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9525</xdr:colOff>
      <xdr:row>16</xdr:row>
      <xdr:rowOff>9525</xdr:rowOff>
    </xdr:to>
    <xdr:pic>
      <xdr:nvPicPr>
        <xdr:cNvPr id="193" name="Picture 1" descr="http://www.krugel.sk/img/pixel.GIF">
          <a:extLst>
            <a:ext uri="{FF2B5EF4-FFF2-40B4-BE49-F238E27FC236}">
              <a16:creationId xmlns:a16="http://schemas.microsoft.com/office/drawing/2014/main" id="{6BE59589-CC4E-4EDF-A9D8-92654A67A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194" name="Picture 1" descr="http://www.krugel.sk/img/pixel.GIF">
          <a:extLst>
            <a:ext uri="{FF2B5EF4-FFF2-40B4-BE49-F238E27FC236}">
              <a16:creationId xmlns:a16="http://schemas.microsoft.com/office/drawing/2014/main" id="{697668DC-7B05-4A21-BBBA-51B56A4C2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195" name="Picture 1" descr="http://www.krugel.sk/img/pixel.GIF">
          <a:extLst>
            <a:ext uri="{FF2B5EF4-FFF2-40B4-BE49-F238E27FC236}">
              <a16:creationId xmlns:a16="http://schemas.microsoft.com/office/drawing/2014/main" id="{2B9B6637-D287-4670-A073-C965F5594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196" name="Picture 1" descr="http://www.krugel.sk/img/pixel.GIF">
          <a:extLst>
            <a:ext uri="{FF2B5EF4-FFF2-40B4-BE49-F238E27FC236}">
              <a16:creationId xmlns:a16="http://schemas.microsoft.com/office/drawing/2014/main" id="{BA34210A-A5A8-4A67-A8C9-5F9ECF9DD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197" name="Picture 1" descr="http://www.krugel.sk/img/pixel.GIF">
          <a:extLst>
            <a:ext uri="{FF2B5EF4-FFF2-40B4-BE49-F238E27FC236}">
              <a16:creationId xmlns:a16="http://schemas.microsoft.com/office/drawing/2014/main" id="{ABBBE7E2-44F7-41EC-8CCA-37E31D945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198" name="Picture 1" descr="http://www.krugel.sk/img/pixel.GIF">
          <a:extLst>
            <a:ext uri="{FF2B5EF4-FFF2-40B4-BE49-F238E27FC236}">
              <a16:creationId xmlns:a16="http://schemas.microsoft.com/office/drawing/2014/main" id="{E1FA863A-C23E-4745-9260-65E545F20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199" name="Picture 1" descr="http://www.krugel.sk/img/pixel.GIF">
          <a:extLst>
            <a:ext uri="{FF2B5EF4-FFF2-40B4-BE49-F238E27FC236}">
              <a16:creationId xmlns:a16="http://schemas.microsoft.com/office/drawing/2014/main" id="{BA2074C1-09F4-4832-9AFD-B404257BE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200" name="Picture 1" descr="http://www.krugel.sk/img/pixel.GIF">
          <a:extLst>
            <a:ext uri="{FF2B5EF4-FFF2-40B4-BE49-F238E27FC236}">
              <a16:creationId xmlns:a16="http://schemas.microsoft.com/office/drawing/2014/main" id="{336802E8-6B04-4B06-A372-BD987CCE8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201" name="Picture 1" descr="http://www.krugel.sk/img/pixel.GIF">
          <a:extLst>
            <a:ext uri="{FF2B5EF4-FFF2-40B4-BE49-F238E27FC236}">
              <a16:creationId xmlns:a16="http://schemas.microsoft.com/office/drawing/2014/main" id="{E4A41659-EEDF-43A3-851A-32288A6A4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202" name="Picture 1" descr="http://www.krugel.sk/img/pixel.GIF">
          <a:extLst>
            <a:ext uri="{FF2B5EF4-FFF2-40B4-BE49-F238E27FC236}">
              <a16:creationId xmlns:a16="http://schemas.microsoft.com/office/drawing/2014/main" id="{3F7FE38C-2906-498E-919A-DBA3CE688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203" name="Picture 1" descr="http://www.krugel.sk/img/pixel.GIF">
          <a:extLst>
            <a:ext uri="{FF2B5EF4-FFF2-40B4-BE49-F238E27FC236}">
              <a16:creationId xmlns:a16="http://schemas.microsoft.com/office/drawing/2014/main" id="{7AD8622C-75AF-443A-8799-D59C4BF25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204" name="Picture 1" descr="http://www.krugel.sk/img/pixel.GIF">
          <a:extLst>
            <a:ext uri="{FF2B5EF4-FFF2-40B4-BE49-F238E27FC236}">
              <a16:creationId xmlns:a16="http://schemas.microsoft.com/office/drawing/2014/main" id="{552643A4-B564-4544-A59E-71F455BCF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205" name="Picture 1" descr="http://www.krugel.sk/img/pixel.GIF">
          <a:extLst>
            <a:ext uri="{FF2B5EF4-FFF2-40B4-BE49-F238E27FC236}">
              <a16:creationId xmlns:a16="http://schemas.microsoft.com/office/drawing/2014/main" id="{4C9801CD-20E3-4673-95C8-44E132498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206" name="Picture 1" descr="http://www.krugel.sk/img/pixel.GIF">
          <a:extLst>
            <a:ext uri="{FF2B5EF4-FFF2-40B4-BE49-F238E27FC236}">
              <a16:creationId xmlns:a16="http://schemas.microsoft.com/office/drawing/2014/main" id="{858B16A8-6C8F-44BE-A934-564853FB8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207" name="Picture 1" descr="http://www.krugel.sk/img/pixel.GIF">
          <a:extLst>
            <a:ext uri="{FF2B5EF4-FFF2-40B4-BE49-F238E27FC236}">
              <a16:creationId xmlns:a16="http://schemas.microsoft.com/office/drawing/2014/main" id="{77E1A675-93F5-4481-96DA-1BCBBF73A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208" name="Picture 1" descr="http://www.krugel.sk/img/pixel.GIF">
          <a:extLst>
            <a:ext uri="{FF2B5EF4-FFF2-40B4-BE49-F238E27FC236}">
              <a16:creationId xmlns:a16="http://schemas.microsoft.com/office/drawing/2014/main" id="{73D77A16-5043-4151-8A99-24009B9B3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209" name="Picture 1" descr="http://www.krugel.sk/img/pixel.GIF">
          <a:extLst>
            <a:ext uri="{FF2B5EF4-FFF2-40B4-BE49-F238E27FC236}">
              <a16:creationId xmlns:a16="http://schemas.microsoft.com/office/drawing/2014/main" id="{7CF2BA9F-2439-48B9-92A5-35D5E7309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210" name="Picture 1" descr="http://www.krugel.sk/img/pixel.GIF">
          <a:extLst>
            <a:ext uri="{FF2B5EF4-FFF2-40B4-BE49-F238E27FC236}">
              <a16:creationId xmlns:a16="http://schemas.microsoft.com/office/drawing/2014/main" id="{A888F340-D816-4DFF-B857-30975DFF1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211" name="Picture 1" descr="http://www.krugel.sk/img/pixel.GIF">
          <a:extLst>
            <a:ext uri="{FF2B5EF4-FFF2-40B4-BE49-F238E27FC236}">
              <a16:creationId xmlns:a16="http://schemas.microsoft.com/office/drawing/2014/main" id="{6A5476F7-67E4-4C1A-A24F-C1CE15617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212" name="Picture 1" descr="http://www.krugel.sk/img/pixel.GIF">
          <a:extLst>
            <a:ext uri="{FF2B5EF4-FFF2-40B4-BE49-F238E27FC236}">
              <a16:creationId xmlns:a16="http://schemas.microsoft.com/office/drawing/2014/main" id="{D0B6A2E8-CB89-4CA2-A3EE-528CB00D4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213" name="Picture 1" descr="http://www.krugel.sk/img/pixel.GIF">
          <a:extLst>
            <a:ext uri="{FF2B5EF4-FFF2-40B4-BE49-F238E27FC236}">
              <a16:creationId xmlns:a16="http://schemas.microsoft.com/office/drawing/2014/main" id="{946E8644-A608-4216-886B-B86DA1153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214" name="Picture 1" descr="http://www.krugel.sk/img/pixel.GIF">
          <a:extLst>
            <a:ext uri="{FF2B5EF4-FFF2-40B4-BE49-F238E27FC236}">
              <a16:creationId xmlns:a16="http://schemas.microsoft.com/office/drawing/2014/main" id="{AAE9D2C5-05C2-491A-B651-7B821BF20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215" name="Picture 1" descr="http://www.krugel.sk/img/pixel.GIF">
          <a:extLst>
            <a:ext uri="{FF2B5EF4-FFF2-40B4-BE49-F238E27FC236}">
              <a16:creationId xmlns:a16="http://schemas.microsoft.com/office/drawing/2014/main" id="{1E9ACA61-1DE3-4444-9DCF-16C6BF9F3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216" name="Picture 1" descr="http://www.krugel.sk/img/pixel.GIF">
          <a:extLst>
            <a:ext uri="{FF2B5EF4-FFF2-40B4-BE49-F238E27FC236}">
              <a16:creationId xmlns:a16="http://schemas.microsoft.com/office/drawing/2014/main" id="{2DC0B1EE-15D4-451B-B602-A242488B8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</xdr:colOff>
      <xdr:row>33</xdr:row>
      <xdr:rowOff>9525</xdr:rowOff>
    </xdr:to>
    <xdr:pic>
      <xdr:nvPicPr>
        <xdr:cNvPr id="217" name="Picture 1" descr="http://www.krugel.sk/img/pixel.GIF">
          <a:extLst>
            <a:ext uri="{FF2B5EF4-FFF2-40B4-BE49-F238E27FC236}">
              <a16:creationId xmlns:a16="http://schemas.microsoft.com/office/drawing/2014/main" id="{DA3FD631-6C5F-45B6-B61E-0669F75DC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2" name="Picture 1" descr="http://www.krugel.sk/img/pixel.GIF">
          <a:extLst>
            <a:ext uri="{FF2B5EF4-FFF2-40B4-BE49-F238E27FC236}">
              <a16:creationId xmlns:a16="http://schemas.microsoft.com/office/drawing/2014/main" id="{3B7D1EA1-68BB-4834-A93F-9DA0308B7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3" name="Picture 1" descr="http://www.krugel.sk/img/pixel.GIF">
          <a:extLst>
            <a:ext uri="{FF2B5EF4-FFF2-40B4-BE49-F238E27FC236}">
              <a16:creationId xmlns:a16="http://schemas.microsoft.com/office/drawing/2014/main" id="{D75DD332-4167-4580-A0EC-0E99D8E40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4" name="Picture 1" descr="http://www.krugel.sk/img/pixel.GIF">
          <a:extLst>
            <a:ext uri="{FF2B5EF4-FFF2-40B4-BE49-F238E27FC236}">
              <a16:creationId xmlns:a16="http://schemas.microsoft.com/office/drawing/2014/main" id="{BB9FD5FD-0990-4C2E-9097-2C704C01D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5" name="Picture 1" descr="http://www.krugel.sk/img/pixel.GIF">
          <a:extLst>
            <a:ext uri="{FF2B5EF4-FFF2-40B4-BE49-F238E27FC236}">
              <a16:creationId xmlns:a16="http://schemas.microsoft.com/office/drawing/2014/main" id="{42C210F6-BA3F-49D6-973F-217B15AAF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6" name="Picture 1" descr="http://www.krugel.sk/img/pixel.GIF">
          <a:extLst>
            <a:ext uri="{FF2B5EF4-FFF2-40B4-BE49-F238E27FC236}">
              <a16:creationId xmlns:a16="http://schemas.microsoft.com/office/drawing/2014/main" id="{522E4FA8-5D39-4E9C-BBA6-C9745F51E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7" name="Picture 1" descr="http://www.krugel.sk/img/pixel.GIF">
          <a:extLst>
            <a:ext uri="{FF2B5EF4-FFF2-40B4-BE49-F238E27FC236}">
              <a16:creationId xmlns:a16="http://schemas.microsoft.com/office/drawing/2014/main" id="{675153B3-5836-4A2B-9634-6DB543025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8" name="Picture 1" descr="http://www.krugel.sk/img/pixel.GIF">
          <a:extLst>
            <a:ext uri="{FF2B5EF4-FFF2-40B4-BE49-F238E27FC236}">
              <a16:creationId xmlns:a16="http://schemas.microsoft.com/office/drawing/2014/main" id="{7C9B05E8-4EBB-456B-BAF4-DD4D9A7BF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9" name="Picture 1" descr="http://www.krugel.sk/img/pixel.GIF">
          <a:extLst>
            <a:ext uri="{FF2B5EF4-FFF2-40B4-BE49-F238E27FC236}">
              <a16:creationId xmlns:a16="http://schemas.microsoft.com/office/drawing/2014/main" id="{D1660308-8522-425B-9A9F-E6CA26A52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10" name="Picture 1" descr="http://www.krugel.sk/img/pixel.GIF">
          <a:extLst>
            <a:ext uri="{FF2B5EF4-FFF2-40B4-BE49-F238E27FC236}">
              <a16:creationId xmlns:a16="http://schemas.microsoft.com/office/drawing/2014/main" id="{184DE2A4-1057-463C-82A7-AA634763C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11" name="Picture 1" descr="http://www.krugel.sk/img/pixel.GIF">
          <a:extLst>
            <a:ext uri="{FF2B5EF4-FFF2-40B4-BE49-F238E27FC236}">
              <a16:creationId xmlns:a16="http://schemas.microsoft.com/office/drawing/2014/main" id="{F30C3FA9-F8B8-4DAA-95C9-A5E8A42FC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12" name="Picture 1" descr="http://www.krugel.sk/img/pixel.GIF">
          <a:extLst>
            <a:ext uri="{FF2B5EF4-FFF2-40B4-BE49-F238E27FC236}">
              <a16:creationId xmlns:a16="http://schemas.microsoft.com/office/drawing/2014/main" id="{7B283E47-7530-4DF8-A244-221D28E0A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13" name="Picture 1" descr="http://www.krugel.sk/img/pixel.GIF">
          <a:extLst>
            <a:ext uri="{FF2B5EF4-FFF2-40B4-BE49-F238E27FC236}">
              <a16:creationId xmlns:a16="http://schemas.microsoft.com/office/drawing/2014/main" id="{D55E6A36-6429-4011-B8B2-17C129B10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14" name="Picture 1" descr="http://www.krugel.sk/img/pixel.GIF">
          <a:extLst>
            <a:ext uri="{FF2B5EF4-FFF2-40B4-BE49-F238E27FC236}">
              <a16:creationId xmlns:a16="http://schemas.microsoft.com/office/drawing/2014/main" id="{C4AA14CF-D82E-4F76-BB0A-8D63A9464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15" name="Picture 1" descr="http://www.krugel.sk/img/pixel.GIF">
          <a:extLst>
            <a:ext uri="{FF2B5EF4-FFF2-40B4-BE49-F238E27FC236}">
              <a16:creationId xmlns:a16="http://schemas.microsoft.com/office/drawing/2014/main" id="{C09327C2-2AE2-49B8-AA08-784A7F192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16" name="Picture 1" descr="http://www.krugel.sk/img/pixel.GIF">
          <a:extLst>
            <a:ext uri="{FF2B5EF4-FFF2-40B4-BE49-F238E27FC236}">
              <a16:creationId xmlns:a16="http://schemas.microsoft.com/office/drawing/2014/main" id="{7294C7E5-592B-484E-AD99-B419E9224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17" name="Picture 1" descr="http://www.krugel.sk/img/pixel.GIF">
          <a:extLst>
            <a:ext uri="{FF2B5EF4-FFF2-40B4-BE49-F238E27FC236}">
              <a16:creationId xmlns:a16="http://schemas.microsoft.com/office/drawing/2014/main" id="{BDBEE12D-59E0-4246-85B7-C87ECFF60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18" name="Picture 1" descr="http://www.krugel.sk/img/pixel.GIF">
          <a:extLst>
            <a:ext uri="{FF2B5EF4-FFF2-40B4-BE49-F238E27FC236}">
              <a16:creationId xmlns:a16="http://schemas.microsoft.com/office/drawing/2014/main" id="{91F8EBD5-E60D-4F8C-B674-701802730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19" name="Picture 1" descr="http://www.krugel.sk/img/pixel.GIF">
          <a:extLst>
            <a:ext uri="{FF2B5EF4-FFF2-40B4-BE49-F238E27FC236}">
              <a16:creationId xmlns:a16="http://schemas.microsoft.com/office/drawing/2014/main" id="{29312B27-1233-4F11-AF93-75858E209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20" name="Picture 1" descr="http://www.krugel.sk/img/pixel.GIF">
          <a:extLst>
            <a:ext uri="{FF2B5EF4-FFF2-40B4-BE49-F238E27FC236}">
              <a16:creationId xmlns:a16="http://schemas.microsoft.com/office/drawing/2014/main" id="{48B0BA16-4FD7-401C-ABC7-E777E9CB2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21" name="Picture 1" descr="http://www.krugel.sk/img/pixel.GIF">
          <a:extLst>
            <a:ext uri="{FF2B5EF4-FFF2-40B4-BE49-F238E27FC236}">
              <a16:creationId xmlns:a16="http://schemas.microsoft.com/office/drawing/2014/main" id="{D06D4C82-1A85-48D0-A0AA-1647C9FE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22" name="Picture 1" descr="http://www.krugel.sk/img/pixel.GIF">
          <a:extLst>
            <a:ext uri="{FF2B5EF4-FFF2-40B4-BE49-F238E27FC236}">
              <a16:creationId xmlns:a16="http://schemas.microsoft.com/office/drawing/2014/main" id="{4E761702-1F4E-408E-9F53-7D7ADE2CE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23" name="Picture 1" descr="http://www.krugel.sk/img/pixel.GIF">
          <a:extLst>
            <a:ext uri="{FF2B5EF4-FFF2-40B4-BE49-F238E27FC236}">
              <a16:creationId xmlns:a16="http://schemas.microsoft.com/office/drawing/2014/main" id="{EE399B6A-8052-44A2-BB82-A317DA306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24" name="Picture 1" descr="http://www.krugel.sk/img/pixel.GIF">
          <a:extLst>
            <a:ext uri="{FF2B5EF4-FFF2-40B4-BE49-F238E27FC236}">
              <a16:creationId xmlns:a16="http://schemas.microsoft.com/office/drawing/2014/main" id="{997257A4-1ADF-4567-ACE5-8538ADB14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25" name="Picture 1" descr="http://www.krugel.sk/img/pixel.GIF">
          <a:extLst>
            <a:ext uri="{FF2B5EF4-FFF2-40B4-BE49-F238E27FC236}">
              <a16:creationId xmlns:a16="http://schemas.microsoft.com/office/drawing/2014/main" id="{1B8D4064-888B-473B-90BF-DF79FAA16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26" name="Picture 1" descr="http://www.krugel.sk/img/pixel.GIF">
          <a:extLst>
            <a:ext uri="{FF2B5EF4-FFF2-40B4-BE49-F238E27FC236}">
              <a16:creationId xmlns:a16="http://schemas.microsoft.com/office/drawing/2014/main" id="{99277724-C6BC-40D8-9D07-79E4B2150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27" name="Picture 1" descr="http://www.krugel.sk/img/pixel.GIF">
          <a:extLst>
            <a:ext uri="{FF2B5EF4-FFF2-40B4-BE49-F238E27FC236}">
              <a16:creationId xmlns:a16="http://schemas.microsoft.com/office/drawing/2014/main" id="{E3B08E73-4AE5-4F1C-9BAF-57201EA74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28" name="Picture 1" descr="http://www.krugel.sk/img/pixel.GIF">
          <a:extLst>
            <a:ext uri="{FF2B5EF4-FFF2-40B4-BE49-F238E27FC236}">
              <a16:creationId xmlns:a16="http://schemas.microsoft.com/office/drawing/2014/main" id="{CAF53F03-3326-478E-983C-5BDDF9F39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29" name="Picture 1" descr="http://www.krugel.sk/img/pixel.GIF">
          <a:extLst>
            <a:ext uri="{FF2B5EF4-FFF2-40B4-BE49-F238E27FC236}">
              <a16:creationId xmlns:a16="http://schemas.microsoft.com/office/drawing/2014/main" id="{FE884678-A8DC-41C8-AB3F-728CF4001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30" name="Picture 1" descr="http://www.krugel.sk/img/pixel.GIF">
          <a:extLst>
            <a:ext uri="{FF2B5EF4-FFF2-40B4-BE49-F238E27FC236}">
              <a16:creationId xmlns:a16="http://schemas.microsoft.com/office/drawing/2014/main" id="{9845858E-058B-4B76-869A-746702414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31" name="Picture 1" descr="http://www.krugel.sk/img/pixel.GIF">
          <a:extLst>
            <a:ext uri="{FF2B5EF4-FFF2-40B4-BE49-F238E27FC236}">
              <a16:creationId xmlns:a16="http://schemas.microsoft.com/office/drawing/2014/main" id="{972D84FA-C6EC-4BD2-8B0D-ABB0F4F53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32" name="Picture 1" descr="http://www.krugel.sk/img/pixel.GIF">
          <a:extLst>
            <a:ext uri="{FF2B5EF4-FFF2-40B4-BE49-F238E27FC236}">
              <a16:creationId xmlns:a16="http://schemas.microsoft.com/office/drawing/2014/main" id="{03D41D25-CE86-4913-9370-ADDDD1566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33" name="Picture 1" descr="http://www.krugel.sk/img/pixel.GIF">
          <a:extLst>
            <a:ext uri="{FF2B5EF4-FFF2-40B4-BE49-F238E27FC236}">
              <a16:creationId xmlns:a16="http://schemas.microsoft.com/office/drawing/2014/main" id="{C55D3988-5AA5-43E9-A73A-43531F7DF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34" name="Picture 1" descr="http://www.krugel.sk/img/pixel.GIF">
          <a:extLst>
            <a:ext uri="{FF2B5EF4-FFF2-40B4-BE49-F238E27FC236}">
              <a16:creationId xmlns:a16="http://schemas.microsoft.com/office/drawing/2014/main" id="{EAB06B51-89A2-4493-B5E6-48B6F406F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35" name="Picture 1" descr="http://www.krugel.sk/img/pixel.GIF">
          <a:extLst>
            <a:ext uri="{FF2B5EF4-FFF2-40B4-BE49-F238E27FC236}">
              <a16:creationId xmlns:a16="http://schemas.microsoft.com/office/drawing/2014/main" id="{96B82D98-5E09-45E2-A856-9BDBC320A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36" name="Picture 1" descr="http://www.krugel.sk/img/pixel.GIF">
          <a:extLst>
            <a:ext uri="{FF2B5EF4-FFF2-40B4-BE49-F238E27FC236}">
              <a16:creationId xmlns:a16="http://schemas.microsoft.com/office/drawing/2014/main" id="{9ADCB53D-82EE-4015-A3FB-5DAB5A6DA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37" name="Picture 1" descr="http://www.krugel.sk/img/pixel.GIF">
          <a:extLst>
            <a:ext uri="{FF2B5EF4-FFF2-40B4-BE49-F238E27FC236}">
              <a16:creationId xmlns:a16="http://schemas.microsoft.com/office/drawing/2014/main" id="{EB531E88-9396-44C2-BBCB-EE738A173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38" name="Picture 1" descr="http://www.krugel.sk/img/pixel.GIF">
          <a:extLst>
            <a:ext uri="{FF2B5EF4-FFF2-40B4-BE49-F238E27FC236}">
              <a16:creationId xmlns:a16="http://schemas.microsoft.com/office/drawing/2014/main" id="{532D01B9-D674-4976-A224-F06D42A66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39" name="Picture 1" descr="http://www.krugel.sk/img/pixel.GIF">
          <a:extLst>
            <a:ext uri="{FF2B5EF4-FFF2-40B4-BE49-F238E27FC236}">
              <a16:creationId xmlns:a16="http://schemas.microsoft.com/office/drawing/2014/main" id="{BFF4C06A-147F-4D44-B9DE-5E6CBD54F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40" name="Picture 1" descr="http://www.krugel.sk/img/pixel.GIF">
          <a:extLst>
            <a:ext uri="{FF2B5EF4-FFF2-40B4-BE49-F238E27FC236}">
              <a16:creationId xmlns:a16="http://schemas.microsoft.com/office/drawing/2014/main" id="{E26C4C1D-4821-4200-A255-F8443D574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41" name="Picture 1" descr="http://www.krugel.sk/img/pixel.GIF">
          <a:extLst>
            <a:ext uri="{FF2B5EF4-FFF2-40B4-BE49-F238E27FC236}">
              <a16:creationId xmlns:a16="http://schemas.microsoft.com/office/drawing/2014/main" id="{8590769B-B7C9-4DA3-97F8-B21753BBF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42" name="Picture 1" descr="http://www.krugel.sk/img/pixel.GIF">
          <a:extLst>
            <a:ext uri="{FF2B5EF4-FFF2-40B4-BE49-F238E27FC236}">
              <a16:creationId xmlns:a16="http://schemas.microsoft.com/office/drawing/2014/main" id="{ED51A3D3-6544-4423-B6F2-BE7CD3CDD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43" name="Picture 1" descr="http://www.krugel.sk/img/pixel.GIF">
          <a:extLst>
            <a:ext uri="{FF2B5EF4-FFF2-40B4-BE49-F238E27FC236}">
              <a16:creationId xmlns:a16="http://schemas.microsoft.com/office/drawing/2014/main" id="{9A26602E-8CDF-42AF-AFB3-F4F0EF05D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44" name="Picture 1" descr="http://www.krugel.sk/img/pixel.GIF">
          <a:extLst>
            <a:ext uri="{FF2B5EF4-FFF2-40B4-BE49-F238E27FC236}">
              <a16:creationId xmlns:a16="http://schemas.microsoft.com/office/drawing/2014/main" id="{C6061DA6-4169-41BC-A6D1-73BEA0BBA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45" name="Picture 1" descr="http://www.krugel.sk/img/pixel.GIF">
          <a:extLst>
            <a:ext uri="{FF2B5EF4-FFF2-40B4-BE49-F238E27FC236}">
              <a16:creationId xmlns:a16="http://schemas.microsoft.com/office/drawing/2014/main" id="{6E1B1BF6-04A7-401A-B93B-6451A1A59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46" name="Picture 1" descr="http://www.krugel.sk/img/pixel.GIF">
          <a:extLst>
            <a:ext uri="{FF2B5EF4-FFF2-40B4-BE49-F238E27FC236}">
              <a16:creationId xmlns:a16="http://schemas.microsoft.com/office/drawing/2014/main" id="{4C9C4294-3C45-4F72-A096-07780783F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47" name="Picture 1" descr="http://www.krugel.sk/img/pixel.GIF">
          <a:extLst>
            <a:ext uri="{FF2B5EF4-FFF2-40B4-BE49-F238E27FC236}">
              <a16:creationId xmlns:a16="http://schemas.microsoft.com/office/drawing/2014/main" id="{432B9423-E8B2-462C-8F51-208F73334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48" name="Picture 1" descr="http://www.krugel.sk/img/pixel.GIF">
          <a:extLst>
            <a:ext uri="{FF2B5EF4-FFF2-40B4-BE49-F238E27FC236}">
              <a16:creationId xmlns:a16="http://schemas.microsoft.com/office/drawing/2014/main" id="{BCEE613D-A397-434D-AD65-D522BE242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49" name="Picture 1" descr="http://www.krugel.sk/img/pixel.GIF">
          <a:extLst>
            <a:ext uri="{FF2B5EF4-FFF2-40B4-BE49-F238E27FC236}">
              <a16:creationId xmlns:a16="http://schemas.microsoft.com/office/drawing/2014/main" id="{240CDCEB-F5E7-4C68-8DC9-20223A77D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6350</xdr:colOff>
      <xdr:row>37</xdr:row>
      <xdr:rowOff>6350</xdr:rowOff>
    </xdr:to>
    <xdr:pic>
      <xdr:nvPicPr>
        <xdr:cNvPr id="50" name="Picture 1" descr="http://www.krugel.sk/img/pixel.GIF">
          <a:extLst>
            <a:ext uri="{FF2B5EF4-FFF2-40B4-BE49-F238E27FC236}">
              <a16:creationId xmlns:a16="http://schemas.microsoft.com/office/drawing/2014/main" id="{643675A6-65E5-4526-B462-00119A64D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6350</xdr:colOff>
      <xdr:row>37</xdr:row>
      <xdr:rowOff>6350</xdr:rowOff>
    </xdr:to>
    <xdr:pic>
      <xdr:nvPicPr>
        <xdr:cNvPr id="51" name="Picture 1" descr="http://www.krugel.sk/img/pixel.GIF">
          <a:extLst>
            <a:ext uri="{FF2B5EF4-FFF2-40B4-BE49-F238E27FC236}">
              <a16:creationId xmlns:a16="http://schemas.microsoft.com/office/drawing/2014/main" id="{28FCA721-DE80-454E-A939-17FF571E5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6350</xdr:colOff>
      <xdr:row>37</xdr:row>
      <xdr:rowOff>6350</xdr:rowOff>
    </xdr:to>
    <xdr:pic>
      <xdr:nvPicPr>
        <xdr:cNvPr id="52" name="Picture 1" descr="http://www.krugel.sk/img/pixel.GIF">
          <a:extLst>
            <a:ext uri="{FF2B5EF4-FFF2-40B4-BE49-F238E27FC236}">
              <a16:creationId xmlns:a16="http://schemas.microsoft.com/office/drawing/2014/main" id="{07A46787-1217-4F6D-BCCD-66E4FDC4A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6350</xdr:colOff>
      <xdr:row>37</xdr:row>
      <xdr:rowOff>6350</xdr:rowOff>
    </xdr:to>
    <xdr:pic>
      <xdr:nvPicPr>
        <xdr:cNvPr id="53" name="Picture 1" descr="http://www.krugel.sk/img/pixel.GIF">
          <a:extLst>
            <a:ext uri="{FF2B5EF4-FFF2-40B4-BE49-F238E27FC236}">
              <a16:creationId xmlns:a16="http://schemas.microsoft.com/office/drawing/2014/main" id="{225F52E8-80A4-49E5-856C-FC1EEAE54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6350</xdr:colOff>
      <xdr:row>37</xdr:row>
      <xdr:rowOff>6350</xdr:rowOff>
    </xdr:to>
    <xdr:pic>
      <xdr:nvPicPr>
        <xdr:cNvPr id="54" name="Picture 1" descr="http://www.krugel.sk/img/pixel.GIF">
          <a:extLst>
            <a:ext uri="{FF2B5EF4-FFF2-40B4-BE49-F238E27FC236}">
              <a16:creationId xmlns:a16="http://schemas.microsoft.com/office/drawing/2014/main" id="{5C3A5FFC-7B23-4EEF-A16E-805A78505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6350</xdr:colOff>
      <xdr:row>37</xdr:row>
      <xdr:rowOff>6350</xdr:rowOff>
    </xdr:to>
    <xdr:pic>
      <xdr:nvPicPr>
        <xdr:cNvPr id="55" name="Picture 1" descr="http://www.krugel.sk/img/pixel.GIF">
          <a:extLst>
            <a:ext uri="{FF2B5EF4-FFF2-40B4-BE49-F238E27FC236}">
              <a16:creationId xmlns:a16="http://schemas.microsoft.com/office/drawing/2014/main" id="{26EE0353-9196-4D92-A400-B29F10937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56" name="Picture 1" descr="http://www.krugel.sk/img/pixel.GIF">
          <a:extLst>
            <a:ext uri="{FF2B5EF4-FFF2-40B4-BE49-F238E27FC236}">
              <a16:creationId xmlns:a16="http://schemas.microsoft.com/office/drawing/2014/main" id="{88E15937-CBF9-47D8-8A2D-8345965BF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57" name="Picture 1" descr="http://www.krugel.sk/img/pixel.GIF">
          <a:extLst>
            <a:ext uri="{FF2B5EF4-FFF2-40B4-BE49-F238E27FC236}">
              <a16:creationId xmlns:a16="http://schemas.microsoft.com/office/drawing/2014/main" id="{8D4CBA5C-C6C1-46D1-A321-88A389286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58" name="Picture 1" descr="http://www.krugel.sk/img/pixel.GIF">
          <a:extLst>
            <a:ext uri="{FF2B5EF4-FFF2-40B4-BE49-F238E27FC236}">
              <a16:creationId xmlns:a16="http://schemas.microsoft.com/office/drawing/2014/main" id="{A5B557F5-96BE-4E86-A1C6-9254C220C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59" name="Picture 1" descr="http://www.krugel.sk/img/pixel.GIF">
          <a:extLst>
            <a:ext uri="{FF2B5EF4-FFF2-40B4-BE49-F238E27FC236}">
              <a16:creationId xmlns:a16="http://schemas.microsoft.com/office/drawing/2014/main" id="{3C301B81-285D-4113-8A62-FBFC67709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60" name="Picture 1" descr="http://www.krugel.sk/img/pixel.GIF">
          <a:extLst>
            <a:ext uri="{FF2B5EF4-FFF2-40B4-BE49-F238E27FC236}">
              <a16:creationId xmlns:a16="http://schemas.microsoft.com/office/drawing/2014/main" id="{41FF6A37-C7DE-4F53-ABF2-CFC042C58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6350</xdr:colOff>
      <xdr:row>37</xdr:row>
      <xdr:rowOff>6350</xdr:rowOff>
    </xdr:to>
    <xdr:pic>
      <xdr:nvPicPr>
        <xdr:cNvPr id="61" name="Picture 1" descr="http://www.krugel.sk/img/pixel.GIF">
          <a:extLst>
            <a:ext uri="{FF2B5EF4-FFF2-40B4-BE49-F238E27FC236}">
              <a16:creationId xmlns:a16="http://schemas.microsoft.com/office/drawing/2014/main" id="{41DB1DC9-48D8-4494-8D02-756D8C72F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6350</xdr:colOff>
      <xdr:row>15</xdr:row>
      <xdr:rowOff>6350</xdr:rowOff>
    </xdr:to>
    <xdr:pic>
      <xdr:nvPicPr>
        <xdr:cNvPr id="62" name="Picture 1" descr="http://www.krugel.sk/img/pixel.GIF">
          <a:extLst>
            <a:ext uri="{FF2B5EF4-FFF2-40B4-BE49-F238E27FC236}">
              <a16:creationId xmlns:a16="http://schemas.microsoft.com/office/drawing/2014/main" id="{91DABAC0-63CC-4F17-8576-925E3F382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6350</xdr:colOff>
      <xdr:row>15</xdr:row>
      <xdr:rowOff>6350</xdr:rowOff>
    </xdr:to>
    <xdr:pic>
      <xdr:nvPicPr>
        <xdr:cNvPr id="63" name="Picture 1" descr="http://www.krugel.sk/img/pixel.GIF">
          <a:extLst>
            <a:ext uri="{FF2B5EF4-FFF2-40B4-BE49-F238E27FC236}">
              <a16:creationId xmlns:a16="http://schemas.microsoft.com/office/drawing/2014/main" id="{336A6E42-5B6B-4B1F-81F6-7933DE592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6350</xdr:colOff>
      <xdr:row>15</xdr:row>
      <xdr:rowOff>6350</xdr:rowOff>
    </xdr:to>
    <xdr:pic>
      <xdr:nvPicPr>
        <xdr:cNvPr id="64" name="Picture 1" descr="http://www.krugel.sk/img/pixel.GIF">
          <a:extLst>
            <a:ext uri="{FF2B5EF4-FFF2-40B4-BE49-F238E27FC236}">
              <a16:creationId xmlns:a16="http://schemas.microsoft.com/office/drawing/2014/main" id="{7FE8884F-76FF-4C0D-8015-5CFB7BA54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6350</xdr:colOff>
      <xdr:row>15</xdr:row>
      <xdr:rowOff>6350</xdr:rowOff>
    </xdr:to>
    <xdr:pic>
      <xdr:nvPicPr>
        <xdr:cNvPr id="65" name="Picture 1" descr="http://www.krugel.sk/img/pixel.GIF">
          <a:extLst>
            <a:ext uri="{FF2B5EF4-FFF2-40B4-BE49-F238E27FC236}">
              <a16:creationId xmlns:a16="http://schemas.microsoft.com/office/drawing/2014/main" id="{DE460759-8556-45B9-ABAD-8C737A479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6350</xdr:colOff>
      <xdr:row>15</xdr:row>
      <xdr:rowOff>6350</xdr:rowOff>
    </xdr:to>
    <xdr:pic>
      <xdr:nvPicPr>
        <xdr:cNvPr id="66" name="Picture 1" descr="http://www.krugel.sk/img/pixel.GIF">
          <a:extLst>
            <a:ext uri="{FF2B5EF4-FFF2-40B4-BE49-F238E27FC236}">
              <a16:creationId xmlns:a16="http://schemas.microsoft.com/office/drawing/2014/main" id="{94AEB92E-0632-4B14-BCA5-FA3EE2F09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6350</xdr:colOff>
      <xdr:row>15</xdr:row>
      <xdr:rowOff>6350</xdr:rowOff>
    </xdr:to>
    <xdr:pic>
      <xdr:nvPicPr>
        <xdr:cNvPr id="67" name="Picture 1" descr="http://www.krugel.sk/img/pixel.GIF">
          <a:extLst>
            <a:ext uri="{FF2B5EF4-FFF2-40B4-BE49-F238E27FC236}">
              <a16:creationId xmlns:a16="http://schemas.microsoft.com/office/drawing/2014/main" id="{F4821004-AD72-4C01-B20A-C556ECD38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6350</xdr:colOff>
      <xdr:row>15</xdr:row>
      <xdr:rowOff>6350</xdr:rowOff>
    </xdr:to>
    <xdr:pic>
      <xdr:nvPicPr>
        <xdr:cNvPr id="68" name="Picture 1" descr="http://www.krugel.sk/img/pixel.GIF">
          <a:extLst>
            <a:ext uri="{FF2B5EF4-FFF2-40B4-BE49-F238E27FC236}">
              <a16:creationId xmlns:a16="http://schemas.microsoft.com/office/drawing/2014/main" id="{EFB8F4E0-B63F-453B-8541-ACC91D61A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6350</xdr:colOff>
      <xdr:row>15</xdr:row>
      <xdr:rowOff>6350</xdr:rowOff>
    </xdr:to>
    <xdr:pic>
      <xdr:nvPicPr>
        <xdr:cNvPr id="69" name="Picture 1" descr="http://www.krugel.sk/img/pixel.GIF">
          <a:extLst>
            <a:ext uri="{FF2B5EF4-FFF2-40B4-BE49-F238E27FC236}">
              <a16:creationId xmlns:a16="http://schemas.microsoft.com/office/drawing/2014/main" id="{27131732-2C86-41C5-8C35-4BB967452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6350</xdr:colOff>
      <xdr:row>15</xdr:row>
      <xdr:rowOff>6350</xdr:rowOff>
    </xdr:to>
    <xdr:pic>
      <xdr:nvPicPr>
        <xdr:cNvPr id="70" name="Picture 1" descr="http://www.krugel.sk/img/pixel.GIF">
          <a:extLst>
            <a:ext uri="{FF2B5EF4-FFF2-40B4-BE49-F238E27FC236}">
              <a16:creationId xmlns:a16="http://schemas.microsoft.com/office/drawing/2014/main" id="{0846DFD7-BCD1-4A68-9550-147687AE9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6350</xdr:colOff>
      <xdr:row>15</xdr:row>
      <xdr:rowOff>6350</xdr:rowOff>
    </xdr:to>
    <xdr:pic>
      <xdr:nvPicPr>
        <xdr:cNvPr id="71" name="Picture 1" descr="http://www.krugel.sk/img/pixel.GIF">
          <a:extLst>
            <a:ext uri="{FF2B5EF4-FFF2-40B4-BE49-F238E27FC236}">
              <a16:creationId xmlns:a16="http://schemas.microsoft.com/office/drawing/2014/main" id="{0AF2646C-5418-4A09-A371-A8A59BE9F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6350</xdr:colOff>
      <xdr:row>15</xdr:row>
      <xdr:rowOff>6350</xdr:rowOff>
    </xdr:to>
    <xdr:pic>
      <xdr:nvPicPr>
        <xdr:cNvPr id="72" name="Picture 1" descr="http://www.krugel.sk/img/pixel.GIF">
          <a:extLst>
            <a:ext uri="{FF2B5EF4-FFF2-40B4-BE49-F238E27FC236}">
              <a16:creationId xmlns:a16="http://schemas.microsoft.com/office/drawing/2014/main" id="{0B413AF9-FBD3-43E5-B80D-1C2767A32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6350</xdr:colOff>
      <xdr:row>15</xdr:row>
      <xdr:rowOff>6350</xdr:rowOff>
    </xdr:to>
    <xdr:pic>
      <xdr:nvPicPr>
        <xdr:cNvPr id="73" name="Picture 1" descr="http://www.krugel.sk/img/pixel.GIF">
          <a:extLst>
            <a:ext uri="{FF2B5EF4-FFF2-40B4-BE49-F238E27FC236}">
              <a16:creationId xmlns:a16="http://schemas.microsoft.com/office/drawing/2014/main" id="{0B06E509-C026-4DB1-A6E2-0B6AF6106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6350</xdr:colOff>
      <xdr:row>15</xdr:row>
      <xdr:rowOff>6350</xdr:rowOff>
    </xdr:to>
    <xdr:pic>
      <xdr:nvPicPr>
        <xdr:cNvPr id="74" name="Picture 1" descr="http://www.krugel.sk/img/pixel.GIF">
          <a:extLst>
            <a:ext uri="{FF2B5EF4-FFF2-40B4-BE49-F238E27FC236}">
              <a16:creationId xmlns:a16="http://schemas.microsoft.com/office/drawing/2014/main" id="{9B1604B1-7C44-47EA-A2BD-C76B6EE28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6350</xdr:colOff>
      <xdr:row>15</xdr:row>
      <xdr:rowOff>6350</xdr:rowOff>
    </xdr:to>
    <xdr:pic>
      <xdr:nvPicPr>
        <xdr:cNvPr id="75" name="Picture 1" descr="http://www.krugel.sk/img/pixel.GIF">
          <a:extLst>
            <a:ext uri="{FF2B5EF4-FFF2-40B4-BE49-F238E27FC236}">
              <a16:creationId xmlns:a16="http://schemas.microsoft.com/office/drawing/2014/main" id="{C2116D4A-B9B2-4D25-BB54-89DF20CA3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6350</xdr:colOff>
      <xdr:row>15</xdr:row>
      <xdr:rowOff>6350</xdr:rowOff>
    </xdr:to>
    <xdr:pic>
      <xdr:nvPicPr>
        <xdr:cNvPr id="76" name="Picture 1" descr="http://www.krugel.sk/img/pixel.GIF">
          <a:extLst>
            <a:ext uri="{FF2B5EF4-FFF2-40B4-BE49-F238E27FC236}">
              <a16:creationId xmlns:a16="http://schemas.microsoft.com/office/drawing/2014/main" id="{861CCF24-84F3-4F25-813F-4BD4AD7BF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6350</xdr:colOff>
      <xdr:row>15</xdr:row>
      <xdr:rowOff>6350</xdr:rowOff>
    </xdr:to>
    <xdr:pic>
      <xdr:nvPicPr>
        <xdr:cNvPr id="77" name="Picture 1" descr="http://www.krugel.sk/img/pixel.GIF">
          <a:extLst>
            <a:ext uri="{FF2B5EF4-FFF2-40B4-BE49-F238E27FC236}">
              <a16:creationId xmlns:a16="http://schemas.microsoft.com/office/drawing/2014/main" id="{2BB68C88-A3EF-47AF-9D65-64D8C043E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6350</xdr:colOff>
      <xdr:row>15</xdr:row>
      <xdr:rowOff>6350</xdr:rowOff>
    </xdr:to>
    <xdr:pic>
      <xdr:nvPicPr>
        <xdr:cNvPr id="78" name="Picture 1" descr="http://www.krugel.sk/img/pixel.GIF">
          <a:extLst>
            <a:ext uri="{FF2B5EF4-FFF2-40B4-BE49-F238E27FC236}">
              <a16:creationId xmlns:a16="http://schemas.microsoft.com/office/drawing/2014/main" id="{B9B5E2B4-E8B0-4531-9084-F96E1D895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6350</xdr:colOff>
      <xdr:row>15</xdr:row>
      <xdr:rowOff>6350</xdr:rowOff>
    </xdr:to>
    <xdr:pic>
      <xdr:nvPicPr>
        <xdr:cNvPr id="79" name="Picture 1" descr="http://www.krugel.sk/img/pixel.GIF">
          <a:extLst>
            <a:ext uri="{FF2B5EF4-FFF2-40B4-BE49-F238E27FC236}">
              <a16:creationId xmlns:a16="http://schemas.microsoft.com/office/drawing/2014/main" id="{29CE7407-E1E8-44B4-8847-94B626F03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6350</xdr:colOff>
      <xdr:row>15</xdr:row>
      <xdr:rowOff>6350</xdr:rowOff>
    </xdr:to>
    <xdr:pic>
      <xdr:nvPicPr>
        <xdr:cNvPr id="80" name="Picture 1" descr="http://www.krugel.sk/img/pixel.GIF">
          <a:extLst>
            <a:ext uri="{FF2B5EF4-FFF2-40B4-BE49-F238E27FC236}">
              <a16:creationId xmlns:a16="http://schemas.microsoft.com/office/drawing/2014/main" id="{55F0C062-588D-414F-B806-F9D6A1AF5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6350</xdr:colOff>
      <xdr:row>15</xdr:row>
      <xdr:rowOff>6350</xdr:rowOff>
    </xdr:to>
    <xdr:pic>
      <xdr:nvPicPr>
        <xdr:cNvPr id="81" name="Picture 1" descr="http://www.krugel.sk/img/pixel.GIF">
          <a:extLst>
            <a:ext uri="{FF2B5EF4-FFF2-40B4-BE49-F238E27FC236}">
              <a16:creationId xmlns:a16="http://schemas.microsoft.com/office/drawing/2014/main" id="{44D95C07-6344-47E5-B202-33E9D24A6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6350</xdr:colOff>
      <xdr:row>15</xdr:row>
      <xdr:rowOff>6350</xdr:rowOff>
    </xdr:to>
    <xdr:pic>
      <xdr:nvPicPr>
        <xdr:cNvPr id="82" name="Picture 1" descr="http://www.krugel.sk/img/pixel.GIF">
          <a:extLst>
            <a:ext uri="{FF2B5EF4-FFF2-40B4-BE49-F238E27FC236}">
              <a16:creationId xmlns:a16="http://schemas.microsoft.com/office/drawing/2014/main" id="{A67C5D63-9037-42BD-894C-5CCA4454E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6350</xdr:colOff>
      <xdr:row>15</xdr:row>
      <xdr:rowOff>6350</xdr:rowOff>
    </xdr:to>
    <xdr:pic>
      <xdr:nvPicPr>
        <xdr:cNvPr id="83" name="Picture 1" descr="http://www.krugel.sk/img/pixel.GIF">
          <a:extLst>
            <a:ext uri="{FF2B5EF4-FFF2-40B4-BE49-F238E27FC236}">
              <a16:creationId xmlns:a16="http://schemas.microsoft.com/office/drawing/2014/main" id="{246A0D87-54D7-4798-ACB6-7F45D3B04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6350</xdr:colOff>
      <xdr:row>15</xdr:row>
      <xdr:rowOff>6350</xdr:rowOff>
    </xdr:to>
    <xdr:pic>
      <xdr:nvPicPr>
        <xdr:cNvPr id="84" name="Picture 1" descr="http://www.krugel.sk/img/pixel.GIF">
          <a:extLst>
            <a:ext uri="{FF2B5EF4-FFF2-40B4-BE49-F238E27FC236}">
              <a16:creationId xmlns:a16="http://schemas.microsoft.com/office/drawing/2014/main" id="{5F55DAB0-60DB-4C5C-B6C6-666BAD092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6350</xdr:colOff>
      <xdr:row>15</xdr:row>
      <xdr:rowOff>6350</xdr:rowOff>
    </xdr:to>
    <xdr:pic>
      <xdr:nvPicPr>
        <xdr:cNvPr id="85" name="Picture 1" descr="http://www.krugel.sk/img/pixel.GIF">
          <a:extLst>
            <a:ext uri="{FF2B5EF4-FFF2-40B4-BE49-F238E27FC236}">
              <a16:creationId xmlns:a16="http://schemas.microsoft.com/office/drawing/2014/main" id="{C535C148-9A82-49BB-9124-5BBA0EA1D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6350</xdr:colOff>
      <xdr:row>26</xdr:row>
      <xdr:rowOff>6350</xdr:rowOff>
    </xdr:to>
    <xdr:pic>
      <xdr:nvPicPr>
        <xdr:cNvPr id="86" name="Picture 1" descr="http://www.krugel.sk/img/pixel.GIF">
          <a:extLst>
            <a:ext uri="{FF2B5EF4-FFF2-40B4-BE49-F238E27FC236}">
              <a16:creationId xmlns:a16="http://schemas.microsoft.com/office/drawing/2014/main" id="{DCD795FC-0D8F-4D3F-B797-06878CC8E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6350</xdr:colOff>
      <xdr:row>26</xdr:row>
      <xdr:rowOff>6350</xdr:rowOff>
    </xdr:to>
    <xdr:pic>
      <xdr:nvPicPr>
        <xdr:cNvPr id="87" name="Picture 1" descr="http://www.krugel.sk/img/pixel.GIF">
          <a:extLst>
            <a:ext uri="{FF2B5EF4-FFF2-40B4-BE49-F238E27FC236}">
              <a16:creationId xmlns:a16="http://schemas.microsoft.com/office/drawing/2014/main" id="{3C91DED7-7A65-4F13-BD7F-1B9915186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6350</xdr:colOff>
      <xdr:row>26</xdr:row>
      <xdr:rowOff>6350</xdr:rowOff>
    </xdr:to>
    <xdr:pic>
      <xdr:nvPicPr>
        <xdr:cNvPr id="88" name="Picture 1" descr="http://www.krugel.sk/img/pixel.GIF">
          <a:extLst>
            <a:ext uri="{FF2B5EF4-FFF2-40B4-BE49-F238E27FC236}">
              <a16:creationId xmlns:a16="http://schemas.microsoft.com/office/drawing/2014/main" id="{AE5A68D5-C848-402D-9013-515F45FB2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6350</xdr:colOff>
      <xdr:row>26</xdr:row>
      <xdr:rowOff>6350</xdr:rowOff>
    </xdr:to>
    <xdr:pic>
      <xdr:nvPicPr>
        <xdr:cNvPr id="89" name="Picture 1" descr="http://www.krugel.sk/img/pixel.GIF">
          <a:extLst>
            <a:ext uri="{FF2B5EF4-FFF2-40B4-BE49-F238E27FC236}">
              <a16:creationId xmlns:a16="http://schemas.microsoft.com/office/drawing/2014/main" id="{B17B6F76-8A34-437E-B74A-933DC496E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6350</xdr:colOff>
      <xdr:row>26</xdr:row>
      <xdr:rowOff>6350</xdr:rowOff>
    </xdr:to>
    <xdr:pic>
      <xdr:nvPicPr>
        <xdr:cNvPr id="90" name="Picture 1" descr="http://www.krugel.sk/img/pixel.GIF">
          <a:extLst>
            <a:ext uri="{FF2B5EF4-FFF2-40B4-BE49-F238E27FC236}">
              <a16:creationId xmlns:a16="http://schemas.microsoft.com/office/drawing/2014/main" id="{578E263B-EAF2-4764-B41A-ABCAAD84A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6350</xdr:colOff>
      <xdr:row>26</xdr:row>
      <xdr:rowOff>6350</xdr:rowOff>
    </xdr:to>
    <xdr:pic>
      <xdr:nvPicPr>
        <xdr:cNvPr id="91" name="Picture 1" descr="http://www.krugel.sk/img/pixel.GIF">
          <a:extLst>
            <a:ext uri="{FF2B5EF4-FFF2-40B4-BE49-F238E27FC236}">
              <a16:creationId xmlns:a16="http://schemas.microsoft.com/office/drawing/2014/main" id="{BA0F56B8-2389-40D9-9BCE-D304BD5C1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6350</xdr:colOff>
      <xdr:row>26</xdr:row>
      <xdr:rowOff>6350</xdr:rowOff>
    </xdr:to>
    <xdr:pic>
      <xdr:nvPicPr>
        <xdr:cNvPr id="92" name="Picture 1" descr="http://www.krugel.sk/img/pixel.GIF">
          <a:extLst>
            <a:ext uri="{FF2B5EF4-FFF2-40B4-BE49-F238E27FC236}">
              <a16:creationId xmlns:a16="http://schemas.microsoft.com/office/drawing/2014/main" id="{0306B1C8-E3E2-42CE-A556-59FA372FB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6350</xdr:colOff>
      <xdr:row>26</xdr:row>
      <xdr:rowOff>6350</xdr:rowOff>
    </xdr:to>
    <xdr:pic>
      <xdr:nvPicPr>
        <xdr:cNvPr id="93" name="Picture 1" descr="http://www.krugel.sk/img/pixel.GIF">
          <a:extLst>
            <a:ext uri="{FF2B5EF4-FFF2-40B4-BE49-F238E27FC236}">
              <a16:creationId xmlns:a16="http://schemas.microsoft.com/office/drawing/2014/main" id="{3BF36FCE-CDD1-4FBB-8300-42747C829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6350</xdr:colOff>
      <xdr:row>26</xdr:row>
      <xdr:rowOff>6350</xdr:rowOff>
    </xdr:to>
    <xdr:pic>
      <xdr:nvPicPr>
        <xdr:cNvPr id="94" name="Picture 1" descr="http://www.krugel.sk/img/pixel.GIF">
          <a:extLst>
            <a:ext uri="{FF2B5EF4-FFF2-40B4-BE49-F238E27FC236}">
              <a16:creationId xmlns:a16="http://schemas.microsoft.com/office/drawing/2014/main" id="{DCC8C5C5-E0EF-468A-868F-55D32D263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6350</xdr:colOff>
      <xdr:row>26</xdr:row>
      <xdr:rowOff>6350</xdr:rowOff>
    </xdr:to>
    <xdr:pic>
      <xdr:nvPicPr>
        <xdr:cNvPr id="95" name="Picture 1" descr="http://www.krugel.sk/img/pixel.GIF">
          <a:extLst>
            <a:ext uri="{FF2B5EF4-FFF2-40B4-BE49-F238E27FC236}">
              <a16:creationId xmlns:a16="http://schemas.microsoft.com/office/drawing/2014/main" id="{1810F256-0C73-4E57-AF16-946514F8B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6350</xdr:colOff>
      <xdr:row>26</xdr:row>
      <xdr:rowOff>6350</xdr:rowOff>
    </xdr:to>
    <xdr:pic>
      <xdr:nvPicPr>
        <xdr:cNvPr id="96" name="Picture 1" descr="http://www.krugel.sk/img/pixel.GIF">
          <a:extLst>
            <a:ext uri="{FF2B5EF4-FFF2-40B4-BE49-F238E27FC236}">
              <a16:creationId xmlns:a16="http://schemas.microsoft.com/office/drawing/2014/main" id="{756EFC11-8406-435F-BED2-76A9D8C04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6350</xdr:colOff>
      <xdr:row>26</xdr:row>
      <xdr:rowOff>6350</xdr:rowOff>
    </xdr:to>
    <xdr:pic>
      <xdr:nvPicPr>
        <xdr:cNvPr id="97" name="Picture 1" descr="http://www.krugel.sk/img/pixel.GIF">
          <a:extLst>
            <a:ext uri="{FF2B5EF4-FFF2-40B4-BE49-F238E27FC236}">
              <a16:creationId xmlns:a16="http://schemas.microsoft.com/office/drawing/2014/main" id="{18CE7BDB-54A3-45C8-9312-7AE704095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6350</xdr:colOff>
      <xdr:row>26</xdr:row>
      <xdr:rowOff>6350</xdr:rowOff>
    </xdr:to>
    <xdr:pic>
      <xdr:nvPicPr>
        <xdr:cNvPr id="98" name="Picture 1" descr="http://www.krugel.sk/img/pixel.GIF">
          <a:extLst>
            <a:ext uri="{FF2B5EF4-FFF2-40B4-BE49-F238E27FC236}">
              <a16:creationId xmlns:a16="http://schemas.microsoft.com/office/drawing/2014/main" id="{342162C8-6AE2-490F-B0D4-312AE92BF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6350</xdr:colOff>
      <xdr:row>26</xdr:row>
      <xdr:rowOff>6350</xdr:rowOff>
    </xdr:to>
    <xdr:pic>
      <xdr:nvPicPr>
        <xdr:cNvPr id="99" name="Picture 1" descr="http://www.krugel.sk/img/pixel.GIF">
          <a:extLst>
            <a:ext uri="{FF2B5EF4-FFF2-40B4-BE49-F238E27FC236}">
              <a16:creationId xmlns:a16="http://schemas.microsoft.com/office/drawing/2014/main" id="{E6E9E276-508A-455A-97E9-8478CC86E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6350</xdr:colOff>
      <xdr:row>26</xdr:row>
      <xdr:rowOff>6350</xdr:rowOff>
    </xdr:to>
    <xdr:pic>
      <xdr:nvPicPr>
        <xdr:cNvPr id="100" name="Picture 1" descr="http://www.krugel.sk/img/pixel.GIF">
          <a:extLst>
            <a:ext uri="{FF2B5EF4-FFF2-40B4-BE49-F238E27FC236}">
              <a16:creationId xmlns:a16="http://schemas.microsoft.com/office/drawing/2014/main" id="{01818CBE-49F0-4074-B1FA-E7FA46935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6350</xdr:colOff>
      <xdr:row>26</xdr:row>
      <xdr:rowOff>6350</xdr:rowOff>
    </xdr:to>
    <xdr:pic>
      <xdr:nvPicPr>
        <xdr:cNvPr id="101" name="Picture 1" descr="http://www.krugel.sk/img/pixel.GIF">
          <a:extLst>
            <a:ext uri="{FF2B5EF4-FFF2-40B4-BE49-F238E27FC236}">
              <a16:creationId xmlns:a16="http://schemas.microsoft.com/office/drawing/2014/main" id="{E2E0B349-E969-4404-9D1E-AE8BB70BE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6350</xdr:colOff>
      <xdr:row>26</xdr:row>
      <xdr:rowOff>6350</xdr:rowOff>
    </xdr:to>
    <xdr:pic>
      <xdr:nvPicPr>
        <xdr:cNvPr id="102" name="Picture 1" descr="http://www.krugel.sk/img/pixel.GIF">
          <a:extLst>
            <a:ext uri="{FF2B5EF4-FFF2-40B4-BE49-F238E27FC236}">
              <a16:creationId xmlns:a16="http://schemas.microsoft.com/office/drawing/2014/main" id="{09828AFF-E945-4F72-80CD-8FCCF8DFF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6350</xdr:colOff>
      <xdr:row>26</xdr:row>
      <xdr:rowOff>6350</xdr:rowOff>
    </xdr:to>
    <xdr:pic>
      <xdr:nvPicPr>
        <xdr:cNvPr id="103" name="Picture 1" descr="http://www.krugel.sk/img/pixel.GIF">
          <a:extLst>
            <a:ext uri="{FF2B5EF4-FFF2-40B4-BE49-F238E27FC236}">
              <a16:creationId xmlns:a16="http://schemas.microsoft.com/office/drawing/2014/main" id="{FFF1BAE2-61E6-4678-917D-BF6B302AC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6350</xdr:colOff>
      <xdr:row>26</xdr:row>
      <xdr:rowOff>6350</xdr:rowOff>
    </xdr:to>
    <xdr:pic>
      <xdr:nvPicPr>
        <xdr:cNvPr id="104" name="Picture 1" descr="http://www.krugel.sk/img/pixel.GIF">
          <a:extLst>
            <a:ext uri="{FF2B5EF4-FFF2-40B4-BE49-F238E27FC236}">
              <a16:creationId xmlns:a16="http://schemas.microsoft.com/office/drawing/2014/main" id="{44372C05-1821-4F6E-BC26-90E767C67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6350</xdr:colOff>
      <xdr:row>26</xdr:row>
      <xdr:rowOff>6350</xdr:rowOff>
    </xdr:to>
    <xdr:pic>
      <xdr:nvPicPr>
        <xdr:cNvPr id="105" name="Picture 1" descr="http://www.krugel.sk/img/pixel.GIF">
          <a:extLst>
            <a:ext uri="{FF2B5EF4-FFF2-40B4-BE49-F238E27FC236}">
              <a16:creationId xmlns:a16="http://schemas.microsoft.com/office/drawing/2014/main" id="{DDAE9677-17C8-4CF0-994C-3A176101E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6350</xdr:colOff>
      <xdr:row>26</xdr:row>
      <xdr:rowOff>6350</xdr:rowOff>
    </xdr:to>
    <xdr:pic>
      <xdr:nvPicPr>
        <xdr:cNvPr id="106" name="Picture 1" descr="http://www.krugel.sk/img/pixel.GIF">
          <a:extLst>
            <a:ext uri="{FF2B5EF4-FFF2-40B4-BE49-F238E27FC236}">
              <a16:creationId xmlns:a16="http://schemas.microsoft.com/office/drawing/2014/main" id="{367D37E9-4C52-48EE-B582-74EB78C9C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6350</xdr:colOff>
      <xdr:row>26</xdr:row>
      <xdr:rowOff>6350</xdr:rowOff>
    </xdr:to>
    <xdr:pic>
      <xdr:nvPicPr>
        <xdr:cNvPr id="107" name="Picture 1" descr="http://www.krugel.sk/img/pixel.GIF">
          <a:extLst>
            <a:ext uri="{FF2B5EF4-FFF2-40B4-BE49-F238E27FC236}">
              <a16:creationId xmlns:a16="http://schemas.microsoft.com/office/drawing/2014/main" id="{D5695601-564B-4E50-82CB-EA8FA0AFE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6350</xdr:colOff>
      <xdr:row>26</xdr:row>
      <xdr:rowOff>6350</xdr:rowOff>
    </xdr:to>
    <xdr:pic>
      <xdr:nvPicPr>
        <xdr:cNvPr id="108" name="Picture 1" descr="http://www.krugel.sk/img/pixel.GIF">
          <a:extLst>
            <a:ext uri="{FF2B5EF4-FFF2-40B4-BE49-F238E27FC236}">
              <a16:creationId xmlns:a16="http://schemas.microsoft.com/office/drawing/2014/main" id="{7F4023A8-F0D2-4088-B270-4DF0BB6A9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6350</xdr:colOff>
      <xdr:row>26</xdr:row>
      <xdr:rowOff>6350</xdr:rowOff>
    </xdr:to>
    <xdr:pic>
      <xdr:nvPicPr>
        <xdr:cNvPr id="109" name="Picture 1" descr="http://www.krugel.sk/img/pixel.GIF">
          <a:extLst>
            <a:ext uri="{FF2B5EF4-FFF2-40B4-BE49-F238E27FC236}">
              <a16:creationId xmlns:a16="http://schemas.microsoft.com/office/drawing/2014/main" id="{E17292FB-25F3-455C-81B0-E748A1DAE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10" name="Picture 1" descr="http://www.krugel.sk/img/pixel.GIF">
          <a:extLst>
            <a:ext uri="{FF2B5EF4-FFF2-40B4-BE49-F238E27FC236}">
              <a16:creationId xmlns:a16="http://schemas.microsoft.com/office/drawing/2014/main" id="{14CF60D2-7D3C-442A-8A2A-CF55B5065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11" name="Picture 1" descr="http://www.krugel.sk/img/pixel.GIF">
          <a:extLst>
            <a:ext uri="{FF2B5EF4-FFF2-40B4-BE49-F238E27FC236}">
              <a16:creationId xmlns:a16="http://schemas.microsoft.com/office/drawing/2014/main" id="{44F1EA87-2FF9-4A23-A840-D664C7A0F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12" name="Picture 1" descr="http://www.krugel.sk/img/pixel.GIF">
          <a:extLst>
            <a:ext uri="{FF2B5EF4-FFF2-40B4-BE49-F238E27FC236}">
              <a16:creationId xmlns:a16="http://schemas.microsoft.com/office/drawing/2014/main" id="{94E39CDF-3995-4ADA-82F0-7F01804DA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13" name="Picture 1" descr="http://www.krugel.sk/img/pixel.GIF">
          <a:extLst>
            <a:ext uri="{FF2B5EF4-FFF2-40B4-BE49-F238E27FC236}">
              <a16:creationId xmlns:a16="http://schemas.microsoft.com/office/drawing/2014/main" id="{93FC4378-0EF3-4E59-AA99-7268505BD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14" name="Picture 1" descr="http://www.krugel.sk/img/pixel.GIF">
          <a:extLst>
            <a:ext uri="{FF2B5EF4-FFF2-40B4-BE49-F238E27FC236}">
              <a16:creationId xmlns:a16="http://schemas.microsoft.com/office/drawing/2014/main" id="{081ABDAB-AF15-4ABC-B5AF-458F1CE4D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15" name="Picture 1" descr="http://www.krugel.sk/img/pixel.GIF">
          <a:extLst>
            <a:ext uri="{FF2B5EF4-FFF2-40B4-BE49-F238E27FC236}">
              <a16:creationId xmlns:a16="http://schemas.microsoft.com/office/drawing/2014/main" id="{754F3FC0-ADD4-4C8E-A2F2-5054CA6EA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16" name="Picture 1" descr="http://www.krugel.sk/img/pixel.GIF">
          <a:extLst>
            <a:ext uri="{FF2B5EF4-FFF2-40B4-BE49-F238E27FC236}">
              <a16:creationId xmlns:a16="http://schemas.microsoft.com/office/drawing/2014/main" id="{53942193-3174-42A7-B750-5BC7954FA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17" name="Picture 1" descr="http://www.krugel.sk/img/pixel.GIF">
          <a:extLst>
            <a:ext uri="{FF2B5EF4-FFF2-40B4-BE49-F238E27FC236}">
              <a16:creationId xmlns:a16="http://schemas.microsoft.com/office/drawing/2014/main" id="{AE46EE88-4FD9-44A7-9773-3DCB49DBA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18" name="Picture 1" descr="http://www.krugel.sk/img/pixel.GIF">
          <a:extLst>
            <a:ext uri="{FF2B5EF4-FFF2-40B4-BE49-F238E27FC236}">
              <a16:creationId xmlns:a16="http://schemas.microsoft.com/office/drawing/2014/main" id="{70B9313C-F1F1-4805-8BF6-D89CC4598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19" name="Picture 1" descr="http://www.krugel.sk/img/pixel.GIF">
          <a:extLst>
            <a:ext uri="{FF2B5EF4-FFF2-40B4-BE49-F238E27FC236}">
              <a16:creationId xmlns:a16="http://schemas.microsoft.com/office/drawing/2014/main" id="{604C2F96-5DD5-4171-880D-8841832A1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20" name="Picture 1" descr="http://www.krugel.sk/img/pixel.GIF">
          <a:extLst>
            <a:ext uri="{FF2B5EF4-FFF2-40B4-BE49-F238E27FC236}">
              <a16:creationId xmlns:a16="http://schemas.microsoft.com/office/drawing/2014/main" id="{CCF2D1E0-C3C5-4FFB-AA2F-EB1912F25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21" name="Picture 1" descr="http://www.krugel.sk/img/pixel.GIF">
          <a:extLst>
            <a:ext uri="{FF2B5EF4-FFF2-40B4-BE49-F238E27FC236}">
              <a16:creationId xmlns:a16="http://schemas.microsoft.com/office/drawing/2014/main" id="{F86051B3-1E36-4401-AB3B-94639D666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22" name="Picture 1" descr="http://www.krugel.sk/img/pixel.GIF">
          <a:extLst>
            <a:ext uri="{FF2B5EF4-FFF2-40B4-BE49-F238E27FC236}">
              <a16:creationId xmlns:a16="http://schemas.microsoft.com/office/drawing/2014/main" id="{B4A4DA7B-93DA-4759-8052-085D1FB3C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23" name="Picture 1" descr="http://www.krugel.sk/img/pixel.GIF">
          <a:extLst>
            <a:ext uri="{FF2B5EF4-FFF2-40B4-BE49-F238E27FC236}">
              <a16:creationId xmlns:a16="http://schemas.microsoft.com/office/drawing/2014/main" id="{F92A12E6-EBE0-4AF4-967C-6394C4A28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24" name="Picture 1" descr="http://www.krugel.sk/img/pixel.GIF">
          <a:extLst>
            <a:ext uri="{FF2B5EF4-FFF2-40B4-BE49-F238E27FC236}">
              <a16:creationId xmlns:a16="http://schemas.microsoft.com/office/drawing/2014/main" id="{1BF18886-4C8B-424F-AB9B-4714B77E4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25" name="Picture 1" descr="http://www.krugel.sk/img/pixel.GIF">
          <a:extLst>
            <a:ext uri="{FF2B5EF4-FFF2-40B4-BE49-F238E27FC236}">
              <a16:creationId xmlns:a16="http://schemas.microsoft.com/office/drawing/2014/main" id="{408CBD6C-55F4-4E78-A805-CA460CB4A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26" name="Picture 1" descr="http://www.krugel.sk/img/pixel.GIF">
          <a:extLst>
            <a:ext uri="{FF2B5EF4-FFF2-40B4-BE49-F238E27FC236}">
              <a16:creationId xmlns:a16="http://schemas.microsoft.com/office/drawing/2014/main" id="{FF40CA99-CDCB-4C86-8986-77B3D83E4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27" name="Picture 1" descr="http://www.krugel.sk/img/pixel.GIF">
          <a:extLst>
            <a:ext uri="{FF2B5EF4-FFF2-40B4-BE49-F238E27FC236}">
              <a16:creationId xmlns:a16="http://schemas.microsoft.com/office/drawing/2014/main" id="{43FB10C7-FB56-4585-91D2-3B47BE37E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28" name="Picture 1" descr="http://www.krugel.sk/img/pixel.GIF">
          <a:extLst>
            <a:ext uri="{FF2B5EF4-FFF2-40B4-BE49-F238E27FC236}">
              <a16:creationId xmlns:a16="http://schemas.microsoft.com/office/drawing/2014/main" id="{4E0AB1C9-CBBE-40AD-B05A-AE9D30B91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29" name="Picture 1" descr="http://www.krugel.sk/img/pixel.GIF">
          <a:extLst>
            <a:ext uri="{FF2B5EF4-FFF2-40B4-BE49-F238E27FC236}">
              <a16:creationId xmlns:a16="http://schemas.microsoft.com/office/drawing/2014/main" id="{D2E1B936-F845-4015-971B-6BD404002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30" name="Picture 1" descr="http://www.krugel.sk/img/pixel.GIF">
          <a:extLst>
            <a:ext uri="{FF2B5EF4-FFF2-40B4-BE49-F238E27FC236}">
              <a16:creationId xmlns:a16="http://schemas.microsoft.com/office/drawing/2014/main" id="{21E990FF-E601-4181-A2AF-8ED63D809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31" name="Picture 1" descr="http://www.krugel.sk/img/pixel.GIF">
          <a:extLst>
            <a:ext uri="{FF2B5EF4-FFF2-40B4-BE49-F238E27FC236}">
              <a16:creationId xmlns:a16="http://schemas.microsoft.com/office/drawing/2014/main" id="{E33B1DFE-E017-42CC-9A76-CB5129874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32" name="Picture 1" descr="http://www.krugel.sk/img/pixel.GIF">
          <a:extLst>
            <a:ext uri="{FF2B5EF4-FFF2-40B4-BE49-F238E27FC236}">
              <a16:creationId xmlns:a16="http://schemas.microsoft.com/office/drawing/2014/main" id="{D7C2B627-BA16-4246-A810-A4B1D0265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33" name="Picture 1" descr="http://www.krugel.sk/img/pixel.GIF">
          <a:extLst>
            <a:ext uri="{FF2B5EF4-FFF2-40B4-BE49-F238E27FC236}">
              <a16:creationId xmlns:a16="http://schemas.microsoft.com/office/drawing/2014/main" id="{7A229934-7105-43C1-9039-6FB9379F4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34" name="Picture 1" descr="http://www.krugel.sk/img/pixel.GIF">
          <a:extLst>
            <a:ext uri="{FF2B5EF4-FFF2-40B4-BE49-F238E27FC236}">
              <a16:creationId xmlns:a16="http://schemas.microsoft.com/office/drawing/2014/main" id="{FD39C56A-9BD2-4044-8992-51DD48494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35" name="Picture 1" descr="http://www.krugel.sk/img/pixel.GIF">
          <a:extLst>
            <a:ext uri="{FF2B5EF4-FFF2-40B4-BE49-F238E27FC236}">
              <a16:creationId xmlns:a16="http://schemas.microsoft.com/office/drawing/2014/main" id="{82E852D7-4F17-4153-91BD-5E6490CDE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36" name="Picture 1" descr="http://www.krugel.sk/img/pixel.GIF">
          <a:extLst>
            <a:ext uri="{FF2B5EF4-FFF2-40B4-BE49-F238E27FC236}">
              <a16:creationId xmlns:a16="http://schemas.microsoft.com/office/drawing/2014/main" id="{C3B7D57E-73EC-4B79-8928-1D70853E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37" name="Picture 1" descr="http://www.krugel.sk/img/pixel.GIF">
          <a:extLst>
            <a:ext uri="{FF2B5EF4-FFF2-40B4-BE49-F238E27FC236}">
              <a16:creationId xmlns:a16="http://schemas.microsoft.com/office/drawing/2014/main" id="{CF77624C-63B4-4396-BFBA-FEC6FDE43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38" name="Picture 1" descr="http://www.krugel.sk/img/pixel.GIF">
          <a:extLst>
            <a:ext uri="{FF2B5EF4-FFF2-40B4-BE49-F238E27FC236}">
              <a16:creationId xmlns:a16="http://schemas.microsoft.com/office/drawing/2014/main" id="{2D82EB09-A068-4DBE-B194-E4725FA12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39" name="Picture 1" descr="http://www.krugel.sk/img/pixel.GIF">
          <a:extLst>
            <a:ext uri="{FF2B5EF4-FFF2-40B4-BE49-F238E27FC236}">
              <a16:creationId xmlns:a16="http://schemas.microsoft.com/office/drawing/2014/main" id="{25509E63-040F-41AA-A8C2-90C870B76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40" name="Picture 1" descr="http://www.krugel.sk/img/pixel.GIF">
          <a:extLst>
            <a:ext uri="{FF2B5EF4-FFF2-40B4-BE49-F238E27FC236}">
              <a16:creationId xmlns:a16="http://schemas.microsoft.com/office/drawing/2014/main" id="{AE6E8661-B782-40CC-8DDC-C893B2A48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41" name="Picture 1" descr="http://www.krugel.sk/img/pixel.GIF">
          <a:extLst>
            <a:ext uri="{FF2B5EF4-FFF2-40B4-BE49-F238E27FC236}">
              <a16:creationId xmlns:a16="http://schemas.microsoft.com/office/drawing/2014/main" id="{9552A91A-6FE4-4335-AEB9-EDC0566C7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42" name="Picture 1" descr="http://www.krugel.sk/img/pixel.GIF">
          <a:extLst>
            <a:ext uri="{FF2B5EF4-FFF2-40B4-BE49-F238E27FC236}">
              <a16:creationId xmlns:a16="http://schemas.microsoft.com/office/drawing/2014/main" id="{68BB4A0C-14AD-4111-B283-5D03C5982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43" name="Picture 1" descr="http://www.krugel.sk/img/pixel.GIF">
          <a:extLst>
            <a:ext uri="{FF2B5EF4-FFF2-40B4-BE49-F238E27FC236}">
              <a16:creationId xmlns:a16="http://schemas.microsoft.com/office/drawing/2014/main" id="{441909E1-A306-4237-8A10-9062DFD38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44" name="Picture 1" descr="http://www.krugel.sk/img/pixel.GIF">
          <a:extLst>
            <a:ext uri="{FF2B5EF4-FFF2-40B4-BE49-F238E27FC236}">
              <a16:creationId xmlns:a16="http://schemas.microsoft.com/office/drawing/2014/main" id="{6A6B0F53-334E-4AF0-A206-CA53B8899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45" name="Picture 1" descr="http://www.krugel.sk/img/pixel.GIF">
          <a:extLst>
            <a:ext uri="{FF2B5EF4-FFF2-40B4-BE49-F238E27FC236}">
              <a16:creationId xmlns:a16="http://schemas.microsoft.com/office/drawing/2014/main" id="{E61770D5-958B-45BB-B8F3-8405CEDA6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46" name="Picture 1" descr="http://www.krugel.sk/img/pixel.GIF">
          <a:extLst>
            <a:ext uri="{FF2B5EF4-FFF2-40B4-BE49-F238E27FC236}">
              <a16:creationId xmlns:a16="http://schemas.microsoft.com/office/drawing/2014/main" id="{DA5F135D-8588-47DA-8592-3E2D6A5F9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47" name="Picture 1" descr="http://www.krugel.sk/img/pixel.GIF">
          <a:extLst>
            <a:ext uri="{FF2B5EF4-FFF2-40B4-BE49-F238E27FC236}">
              <a16:creationId xmlns:a16="http://schemas.microsoft.com/office/drawing/2014/main" id="{E6FC60C1-475D-4424-AD2C-2FB147365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48" name="Picture 1" descr="http://www.krugel.sk/img/pixel.GIF">
          <a:extLst>
            <a:ext uri="{FF2B5EF4-FFF2-40B4-BE49-F238E27FC236}">
              <a16:creationId xmlns:a16="http://schemas.microsoft.com/office/drawing/2014/main" id="{ADEFA060-194E-4B35-B2BE-0971ED6EC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49" name="Picture 1" descr="http://www.krugel.sk/img/pixel.GIF">
          <a:extLst>
            <a:ext uri="{FF2B5EF4-FFF2-40B4-BE49-F238E27FC236}">
              <a16:creationId xmlns:a16="http://schemas.microsoft.com/office/drawing/2014/main" id="{839178EB-A3B5-4CD6-9834-C45C492F8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50" name="Picture 1" descr="http://www.krugel.sk/img/pixel.GIF">
          <a:extLst>
            <a:ext uri="{FF2B5EF4-FFF2-40B4-BE49-F238E27FC236}">
              <a16:creationId xmlns:a16="http://schemas.microsoft.com/office/drawing/2014/main" id="{D955CFEA-D692-409C-B8DF-B908F35F5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51" name="Picture 1" descr="http://www.krugel.sk/img/pixel.GIF">
          <a:extLst>
            <a:ext uri="{FF2B5EF4-FFF2-40B4-BE49-F238E27FC236}">
              <a16:creationId xmlns:a16="http://schemas.microsoft.com/office/drawing/2014/main" id="{1B33E33E-FE63-4802-A303-738C11553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52" name="Picture 1" descr="http://www.krugel.sk/img/pixel.GIF">
          <a:extLst>
            <a:ext uri="{FF2B5EF4-FFF2-40B4-BE49-F238E27FC236}">
              <a16:creationId xmlns:a16="http://schemas.microsoft.com/office/drawing/2014/main" id="{BAC669F4-7B8C-4690-B53B-4E71C0E02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53" name="Picture 1" descr="http://www.krugel.sk/img/pixel.GIF">
          <a:extLst>
            <a:ext uri="{FF2B5EF4-FFF2-40B4-BE49-F238E27FC236}">
              <a16:creationId xmlns:a16="http://schemas.microsoft.com/office/drawing/2014/main" id="{06AA3CC2-1088-4ABF-83DA-F1951DC7C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54" name="Picture 1" descr="http://www.krugel.sk/img/pixel.GIF">
          <a:extLst>
            <a:ext uri="{FF2B5EF4-FFF2-40B4-BE49-F238E27FC236}">
              <a16:creationId xmlns:a16="http://schemas.microsoft.com/office/drawing/2014/main" id="{ACDBA82D-CC37-4D26-8E1D-358491B1B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55" name="Picture 1" descr="http://www.krugel.sk/img/pixel.GIF">
          <a:extLst>
            <a:ext uri="{FF2B5EF4-FFF2-40B4-BE49-F238E27FC236}">
              <a16:creationId xmlns:a16="http://schemas.microsoft.com/office/drawing/2014/main" id="{6900DB31-3844-4226-A69F-E0FF169A6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56" name="Picture 1" descr="http://www.krugel.sk/img/pixel.GIF">
          <a:extLst>
            <a:ext uri="{FF2B5EF4-FFF2-40B4-BE49-F238E27FC236}">
              <a16:creationId xmlns:a16="http://schemas.microsoft.com/office/drawing/2014/main" id="{337489BD-7107-4FBA-A2C3-E35A25255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57" name="Picture 1" descr="http://www.krugel.sk/img/pixel.GIF">
          <a:extLst>
            <a:ext uri="{FF2B5EF4-FFF2-40B4-BE49-F238E27FC236}">
              <a16:creationId xmlns:a16="http://schemas.microsoft.com/office/drawing/2014/main" id="{943C4FDD-75DE-4228-B48A-12B04F1D7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9525</xdr:colOff>
      <xdr:row>37</xdr:row>
      <xdr:rowOff>9525</xdr:rowOff>
    </xdr:to>
    <xdr:pic>
      <xdr:nvPicPr>
        <xdr:cNvPr id="158" name="Picture 1" descr="http://www.krugel.sk/img/pixel.GIF">
          <a:extLst>
            <a:ext uri="{FF2B5EF4-FFF2-40B4-BE49-F238E27FC236}">
              <a16:creationId xmlns:a16="http://schemas.microsoft.com/office/drawing/2014/main" id="{1048C791-6267-48EE-8428-DE0C03BCE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9525</xdr:colOff>
      <xdr:row>37</xdr:row>
      <xdr:rowOff>9525</xdr:rowOff>
    </xdr:to>
    <xdr:pic>
      <xdr:nvPicPr>
        <xdr:cNvPr id="159" name="Picture 1" descr="http://www.krugel.sk/img/pixel.GIF">
          <a:extLst>
            <a:ext uri="{FF2B5EF4-FFF2-40B4-BE49-F238E27FC236}">
              <a16:creationId xmlns:a16="http://schemas.microsoft.com/office/drawing/2014/main" id="{036DA95D-AF48-4852-AAE9-A5351C5D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9525</xdr:colOff>
      <xdr:row>37</xdr:row>
      <xdr:rowOff>9525</xdr:rowOff>
    </xdr:to>
    <xdr:pic>
      <xdr:nvPicPr>
        <xdr:cNvPr id="160" name="Picture 1" descr="http://www.krugel.sk/img/pixel.GIF">
          <a:extLst>
            <a:ext uri="{FF2B5EF4-FFF2-40B4-BE49-F238E27FC236}">
              <a16:creationId xmlns:a16="http://schemas.microsoft.com/office/drawing/2014/main" id="{B11B18ED-38F4-42E2-9447-375522923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9525</xdr:colOff>
      <xdr:row>37</xdr:row>
      <xdr:rowOff>9525</xdr:rowOff>
    </xdr:to>
    <xdr:pic>
      <xdr:nvPicPr>
        <xdr:cNvPr id="161" name="Picture 1" descr="http://www.krugel.sk/img/pixel.GIF">
          <a:extLst>
            <a:ext uri="{FF2B5EF4-FFF2-40B4-BE49-F238E27FC236}">
              <a16:creationId xmlns:a16="http://schemas.microsoft.com/office/drawing/2014/main" id="{2A14E11F-293E-4664-AD84-59EB488B2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9525</xdr:colOff>
      <xdr:row>37</xdr:row>
      <xdr:rowOff>9525</xdr:rowOff>
    </xdr:to>
    <xdr:pic>
      <xdr:nvPicPr>
        <xdr:cNvPr id="162" name="Picture 1" descr="http://www.krugel.sk/img/pixel.GIF">
          <a:extLst>
            <a:ext uri="{FF2B5EF4-FFF2-40B4-BE49-F238E27FC236}">
              <a16:creationId xmlns:a16="http://schemas.microsoft.com/office/drawing/2014/main" id="{760CB5DC-B784-4729-AB6C-D1E105FA4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9525</xdr:colOff>
      <xdr:row>37</xdr:row>
      <xdr:rowOff>9525</xdr:rowOff>
    </xdr:to>
    <xdr:pic>
      <xdr:nvPicPr>
        <xdr:cNvPr id="163" name="Picture 1" descr="http://www.krugel.sk/img/pixel.GIF">
          <a:extLst>
            <a:ext uri="{FF2B5EF4-FFF2-40B4-BE49-F238E27FC236}">
              <a16:creationId xmlns:a16="http://schemas.microsoft.com/office/drawing/2014/main" id="{54D7E2CB-1C4C-49A9-A651-D13DEBFD9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64" name="Picture 1" descr="http://www.krugel.sk/img/pixel.GIF">
          <a:extLst>
            <a:ext uri="{FF2B5EF4-FFF2-40B4-BE49-F238E27FC236}">
              <a16:creationId xmlns:a16="http://schemas.microsoft.com/office/drawing/2014/main" id="{04F2645F-C833-4AAC-A18B-834A5B278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65" name="Picture 1" descr="http://www.krugel.sk/img/pixel.GIF">
          <a:extLst>
            <a:ext uri="{FF2B5EF4-FFF2-40B4-BE49-F238E27FC236}">
              <a16:creationId xmlns:a16="http://schemas.microsoft.com/office/drawing/2014/main" id="{D90AD9BD-9427-4F0C-B6C7-669895264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66" name="Picture 1" descr="http://www.krugel.sk/img/pixel.GIF">
          <a:extLst>
            <a:ext uri="{FF2B5EF4-FFF2-40B4-BE49-F238E27FC236}">
              <a16:creationId xmlns:a16="http://schemas.microsoft.com/office/drawing/2014/main" id="{022BD3EE-B520-4AEE-BA8D-B0474DA35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67" name="Picture 1" descr="http://www.krugel.sk/img/pixel.GIF">
          <a:extLst>
            <a:ext uri="{FF2B5EF4-FFF2-40B4-BE49-F238E27FC236}">
              <a16:creationId xmlns:a16="http://schemas.microsoft.com/office/drawing/2014/main" id="{8484AF5C-0031-43BA-AF4B-C8E1863D4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68" name="Picture 1" descr="http://www.krugel.sk/img/pixel.GIF">
          <a:extLst>
            <a:ext uri="{FF2B5EF4-FFF2-40B4-BE49-F238E27FC236}">
              <a16:creationId xmlns:a16="http://schemas.microsoft.com/office/drawing/2014/main" id="{B65463FE-0217-4E6C-90A3-4E9062A1D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9525</xdr:colOff>
      <xdr:row>37</xdr:row>
      <xdr:rowOff>9525</xdr:rowOff>
    </xdr:to>
    <xdr:pic>
      <xdr:nvPicPr>
        <xdr:cNvPr id="169" name="Picture 1" descr="http://www.krugel.sk/img/pixel.GIF">
          <a:extLst>
            <a:ext uri="{FF2B5EF4-FFF2-40B4-BE49-F238E27FC236}">
              <a16:creationId xmlns:a16="http://schemas.microsoft.com/office/drawing/2014/main" id="{FCD89917-D830-4221-A427-9BB5D4A74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886777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pic>
      <xdr:nvPicPr>
        <xdr:cNvPr id="170" name="Picture 1" descr="http://www.krugel.sk/img/pixel.GIF">
          <a:extLst>
            <a:ext uri="{FF2B5EF4-FFF2-40B4-BE49-F238E27FC236}">
              <a16:creationId xmlns:a16="http://schemas.microsoft.com/office/drawing/2014/main" id="{FD34C856-3B21-4649-9A13-A6341AD65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pic>
      <xdr:nvPicPr>
        <xdr:cNvPr id="171" name="Picture 1" descr="http://www.krugel.sk/img/pixel.GIF">
          <a:extLst>
            <a:ext uri="{FF2B5EF4-FFF2-40B4-BE49-F238E27FC236}">
              <a16:creationId xmlns:a16="http://schemas.microsoft.com/office/drawing/2014/main" id="{4D9B427F-884F-4CF0-865B-27CCA13A9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pic>
      <xdr:nvPicPr>
        <xdr:cNvPr id="172" name="Picture 1" descr="http://www.krugel.sk/img/pixel.GIF">
          <a:extLst>
            <a:ext uri="{FF2B5EF4-FFF2-40B4-BE49-F238E27FC236}">
              <a16:creationId xmlns:a16="http://schemas.microsoft.com/office/drawing/2014/main" id="{2A661E49-B893-424B-9119-F87D53A05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pic>
      <xdr:nvPicPr>
        <xdr:cNvPr id="173" name="Picture 1" descr="http://www.krugel.sk/img/pixel.GIF">
          <a:extLst>
            <a:ext uri="{FF2B5EF4-FFF2-40B4-BE49-F238E27FC236}">
              <a16:creationId xmlns:a16="http://schemas.microsoft.com/office/drawing/2014/main" id="{97DE9A88-858B-4074-8EE5-94797771E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pic>
      <xdr:nvPicPr>
        <xdr:cNvPr id="174" name="Picture 1" descr="http://www.krugel.sk/img/pixel.GIF">
          <a:extLst>
            <a:ext uri="{FF2B5EF4-FFF2-40B4-BE49-F238E27FC236}">
              <a16:creationId xmlns:a16="http://schemas.microsoft.com/office/drawing/2014/main" id="{982D5E19-DF80-43DF-8150-A3AD5F29C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pic>
      <xdr:nvPicPr>
        <xdr:cNvPr id="175" name="Picture 1" descr="http://www.krugel.sk/img/pixel.GIF">
          <a:extLst>
            <a:ext uri="{FF2B5EF4-FFF2-40B4-BE49-F238E27FC236}">
              <a16:creationId xmlns:a16="http://schemas.microsoft.com/office/drawing/2014/main" id="{CFAAB853-5884-49E9-BD3D-F1A9EBC3D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pic>
      <xdr:nvPicPr>
        <xdr:cNvPr id="176" name="Picture 1" descr="http://www.krugel.sk/img/pixel.GIF">
          <a:extLst>
            <a:ext uri="{FF2B5EF4-FFF2-40B4-BE49-F238E27FC236}">
              <a16:creationId xmlns:a16="http://schemas.microsoft.com/office/drawing/2014/main" id="{D3837282-6D3F-4B62-A466-2A4C19613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pic>
      <xdr:nvPicPr>
        <xdr:cNvPr id="177" name="Picture 1" descr="http://www.krugel.sk/img/pixel.GIF">
          <a:extLst>
            <a:ext uri="{FF2B5EF4-FFF2-40B4-BE49-F238E27FC236}">
              <a16:creationId xmlns:a16="http://schemas.microsoft.com/office/drawing/2014/main" id="{20CBFCF7-A689-4ECC-AE55-5017FE53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pic>
      <xdr:nvPicPr>
        <xdr:cNvPr id="178" name="Picture 1" descr="http://www.krugel.sk/img/pixel.GIF">
          <a:extLst>
            <a:ext uri="{FF2B5EF4-FFF2-40B4-BE49-F238E27FC236}">
              <a16:creationId xmlns:a16="http://schemas.microsoft.com/office/drawing/2014/main" id="{83DB214B-4014-4884-B58C-33911D21C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pic>
      <xdr:nvPicPr>
        <xdr:cNvPr id="179" name="Picture 1" descr="http://www.krugel.sk/img/pixel.GIF">
          <a:extLst>
            <a:ext uri="{FF2B5EF4-FFF2-40B4-BE49-F238E27FC236}">
              <a16:creationId xmlns:a16="http://schemas.microsoft.com/office/drawing/2014/main" id="{A61F87F6-D020-4855-B0F7-4C21B6B86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pic>
      <xdr:nvPicPr>
        <xdr:cNvPr id="180" name="Picture 1" descr="http://www.krugel.sk/img/pixel.GIF">
          <a:extLst>
            <a:ext uri="{FF2B5EF4-FFF2-40B4-BE49-F238E27FC236}">
              <a16:creationId xmlns:a16="http://schemas.microsoft.com/office/drawing/2014/main" id="{FCFEB725-3092-4C36-8158-78CF3E0F1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pic>
      <xdr:nvPicPr>
        <xdr:cNvPr id="181" name="Picture 1" descr="http://www.krugel.sk/img/pixel.GIF">
          <a:extLst>
            <a:ext uri="{FF2B5EF4-FFF2-40B4-BE49-F238E27FC236}">
              <a16:creationId xmlns:a16="http://schemas.microsoft.com/office/drawing/2014/main" id="{DE37D791-5336-4F82-A10A-8DAE22EF0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pic>
      <xdr:nvPicPr>
        <xdr:cNvPr id="182" name="Picture 1" descr="http://www.krugel.sk/img/pixel.GIF">
          <a:extLst>
            <a:ext uri="{FF2B5EF4-FFF2-40B4-BE49-F238E27FC236}">
              <a16:creationId xmlns:a16="http://schemas.microsoft.com/office/drawing/2014/main" id="{9BC7F974-BDE5-4014-A016-6DB634E70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pic>
      <xdr:nvPicPr>
        <xdr:cNvPr id="183" name="Picture 1" descr="http://www.krugel.sk/img/pixel.GIF">
          <a:extLst>
            <a:ext uri="{FF2B5EF4-FFF2-40B4-BE49-F238E27FC236}">
              <a16:creationId xmlns:a16="http://schemas.microsoft.com/office/drawing/2014/main" id="{18BA19EF-C8E9-4364-803B-38ED19D26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pic>
      <xdr:nvPicPr>
        <xdr:cNvPr id="184" name="Picture 1" descr="http://www.krugel.sk/img/pixel.GIF">
          <a:extLst>
            <a:ext uri="{FF2B5EF4-FFF2-40B4-BE49-F238E27FC236}">
              <a16:creationId xmlns:a16="http://schemas.microsoft.com/office/drawing/2014/main" id="{6E68E1CB-188F-4CE0-A018-B132484DB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pic>
      <xdr:nvPicPr>
        <xdr:cNvPr id="185" name="Picture 1" descr="http://www.krugel.sk/img/pixel.GIF">
          <a:extLst>
            <a:ext uri="{FF2B5EF4-FFF2-40B4-BE49-F238E27FC236}">
              <a16:creationId xmlns:a16="http://schemas.microsoft.com/office/drawing/2014/main" id="{9B9A72EA-FD2E-4B61-ADBE-94D78EF5D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pic>
      <xdr:nvPicPr>
        <xdr:cNvPr id="186" name="Picture 1" descr="http://www.krugel.sk/img/pixel.GIF">
          <a:extLst>
            <a:ext uri="{FF2B5EF4-FFF2-40B4-BE49-F238E27FC236}">
              <a16:creationId xmlns:a16="http://schemas.microsoft.com/office/drawing/2014/main" id="{59E0C866-601F-481F-8203-28ACB41CD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pic>
      <xdr:nvPicPr>
        <xdr:cNvPr id="187" name="Picture 1" descr="http://www.krugel.sk/img/pixel.GIF">
          <a:extLst>
            <a:ext uri="{FF2B5EF4-FFF2-40B4-BE49-F238E27FC236}">
              <a16:creationId xmlns:a16="http://schemas.microsoft.com/office/drawing/2014/main" id="{833F49D9-876F-41C1-BF30-D42CB5FB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pic>
      <xdr:nvPicPr>
        <xdr:cNvPr id="188" name="Picture 1" descr="http://www.krugel.sk/img/pixel.GIF">
          <a:extLst>
            <a:ext uri="{FF2B5EF4-FFF2-40B4-BE49-F238E27FC236}">
              <a16:creationId xmlns:a16="http://schemas.microsoft.com/office/drawing/2014/main" id="{5EB15605-6556-45D1-AC7C-2042BD8E5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pic>
      <xdr:nvPicPr>
        <xdr:cNvPr id="189" name="Picture 1" descr="http://www.krugel.sk/img/pixel.GIF">
          <a:extLst>
            <a:ext uri="{FF2B5EF4-FFF2-40B4-BE49-F238E27FC236}">
              <a16:creationId xmlns:a16="http://schemas.microsoft.com/office/drawing/2014/main" id="{34F32F85-F130-4942-BFE7-CE714F3B2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pic>
      <xdr:nvPicPr>
        <xdr:cNvPr id="190" name="Picture 1" descr="http://www.krugel.sk/img/pixel.GIF">
          <a:extLst>
            <a:ext uri="{FF2B5EF4-FFF2-40B4-BE49-F238E27FC236}">
              <a16:creationId xmlns:a16="http://schemas.microsoft.com/office/drawing/2014/main" id="{8A7C41DC-3A71-43D4-891C-879306A60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pic>
      <xdr:nvPicPr>
        <xdr:cNvPr id="191" name="Picture 1" descr="http://www.krugel.sk/img/pixel.GIF">
          <a:extLst>
            <a:ext uri="{FF2B5EF4-FFF2-40B4-BE49-F238E27FC236}">
              <a16:creationId xmlns:a16="http://schemas.microsoft.com/office/drawing/2014/main" id="{3FC01781-C417-43DD-9276-66D979619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pic>
      <xdr:nvPicPr>
        <xdr:cNvPr id="192" name="Picture 1" descr="http://www.krugel.sk/img/pixel.GIF">
          <a:extLst>
            <a:ext uri="{FF2B5EF4-FFF2-40B4-BE49-F238E27FC236}">
              <a16:creationId xmlns:a16="http://schemas.microsoft.com/office/drawing/2014/main" id="{316C7D05-2D1F-4F54-9907-DEF67799F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</xdr:colOff>
      <xdr:row>15</xdr:row>
      <xdr:rowOff>9525</xdr:rowOff>
    </xdr:to>
    <xdr:pic>
      <xdr:nvPicPr>
        <xdr:cNvPr id="193" name="Picture 1" descr="http://www.krugel.sk/img/pixel.GIF">
          <a:extLst>
            <a:ext uri="{FF2B5EF4-FFF2-40B4-BE49-F238E27FC236}">
              <a16:creationId xmlns:a16="http://schemas.microsoft.com/office/drawing/2014/main" id="{7D3A12EA-F29A-4BC9-8703-B6B6F9199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3524250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94" name="Picture 1" descr="http://www.krugel.sk/img/pixel.GIF">
          <a:extLst>
            <a:ext uri="{FF2B5EF4-FFF2-40B4-BE49-F238E27FC236}">
              <a16:creationId xmlns:a16="http://schemas.microsoft.com/office/drawing/2014/main" id="{4BF1CEE7-A88C-4166-B5E4-8ACFA3033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95" name="Picture 1" descr="http://www.krugel.sk/img/pixel.GIF">
          <a:extLst>
            <a:ext uri="{FF2B5EF4-FFF2-40B4-BE49-F238E27FC236}">
              <a16:creationId xmlns:a16="http://schemas.microsoft.com/office/drawing/2014/main" id="{0911599F-5566-4BFB-A5F0-DA780002E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96" name="Picture 1" descr="http://www.krugel.sk/img/pixel.GIF">
          <a:extLst>
            <a:ext uri="{FF2B5EF4-FFF2-40B4-BE49-F238E27FC236}">
              <a16:creationId xmlns:a16="http://schemas.microsoft.com/office/drawing/2014/main" id="{A5AC7971-CF51-4422-93C1-40EAB61F6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97" name="Picture 1" descr="http://www.krugel.sk/img/pixel.GIF">
          <a:extLst>
            <a:ext uri="{FF2B5EF4-FFF2-40B4-BE49-F238E27FC236}">
              <a16:creationId xmlns:a16="http://schemas.microsoft.com/office/drawing/2014/main" id="{B84A264D-5E10-4086-8FB9-2A78F7DE1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98" name="Picture 1" descr="http://www.krugel.sk/img/pixel.GIF">
          <a:extLst>
            <a:ext uri="{FF2B5EF4-FFF2-40B4-BE49-F238E27FC236}">
              <a16:creationId xmlns:a16="http://schemas.microsoft.com/office/drawing/2014/main" id="{80B323CE-212C-46F9-B6DF-04B5A6C0E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199" name="Picture 1" descr="http://www.krugel.sk/img/pixel.GIF">
          <a:extLst>
            <a:ext uri="{FF2B5EF4-FFF2-40B4-BE49-F238E27FC236}">
              <a16:creationId xmlns:a16="http://schemas.microsoft.com/office/drawing/2014/main" id="{A1F6A824-0B8E-4CA0-BC82-4A043A9F9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200" name="Picture 1" descr="http://www.krugel.sk/img/pixel.GIF">
          <a:extLst>
            <a:ext uri="{FF2B5EF4-FFF2-40B4-BE49-F238E27FC236}">
              <a16:creationId xmlns:a16="http://schemas.microsoft.com/office/drawing/2014/main" id="{CC3C0886-2521-441B-94E0-923991CE3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201" name="Picture 1" descr="http://www.krugel.sk/img/pixel.GIF">
          <a:extLst>
            <a:ext uri="{FF2B5EF4-FFF2-40B4-BE49-F238E27FC236}">
              <a16:creationId xmlns:a16="http://schemas.microsoft.com/office/drawing/2014/main" id="{2424CA36-3F79-4CBD-8340-DF7E62935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202" name="Picture 1" descr="http://www.krugel.sk/img/pixel.GIF">
          <a:extLst>
            <a:ext uri="{FF2B5EF4-FFF2-40B4-BE49-F238E27FC236}">
              <a16:creationId xmlns:a16="http://schemas.microsoft.com/office/drawing/2014/main" id="{78ACD61F-EB01-47E5-BBC0-6324F182E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203" name="Picture 1" descr="http://www.krugel.sk/img/pixel.GIF">
          <a:extLst>
            <a:ext uri="{FF2B5EF4-FFF2-40B4-BE49-F238E27FC236}">
              <a16:creationId xmlns:a16="http://schemas.microsoft.com/office/drawing/2014/main" id="{6D5D86D6-DDD3-4E5B-B742-0B8BFBD8F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204" name="Picture 1" descr="http://www.krugel.sk/img/pixel.GIF">
          <a:extLst>
            <a:ext uri="{FF2B5EF4-FFF2-40B4-BE49-F238E27FC236}">
              <a16:creationId xmlns:a16="http://schemas.microsoft.com/office/drawing/2014/main" id="{7502A55B-C6C5-43BD-AAAF-69ED068D9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205" name="Picture 1" descr="http://www.krugel.sk/img/pixel.GIF">
          <a:extLst>
            <a:ext uri="{FF2B5EF4-FFF2-40B4-BE49-F238E27FC236}">
              <a16:creationId xmlns:a16="http://schemas.microsoft.com/office/drawing/2014/main" id="{D2566D4E-3EF0-4825-90FC-07039320A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206" name="Picture 1" descr="http://www.krugel.sk/img/pixel.GIF">
          <a:extLst>
            <a:ext uri="{FF2B5EF4-FFF2-40B4-BE49-F238E27FC236}">
              <a16:creationId xmlns:a16="http://schemas.microsoft.com/office/drawing/2014/main" id="{87B92990-DA08-4020-A561-86F70A914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207" name="Picture 1" descr="http://www.krugel.sk/img/pixel.GIF">
          <a:extLst>
            <a:ext uri="{FF2B5EF4-FFF2-40B4-BE49-F238E27FC236}">
              <a16:creationId xmlns:a16="http://schemas.microsoft.com/office/drawing/2014/main" id="{1CE11839-CA6B-43A6-81DC-B52850382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208" name="Picture 1" descr="http://www.krugel.sk/img/pixel.GIF">
          <a:extLst>
            <a:ext uri="{FF2B5EF4-FFF2-40B4-BE49-F238E27FC236}">
              <a16:creationId xmlns:a16="http://schemas.microsoft.com/office/drawing/2014/main" id="{4677A10E-7DEA-4656-891F-7B3CD2BC6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209" name="Picture 1" descr="http://www.krugel.sk/img/pixel.GIF">
          <a:extLst>
            <a:ext uri="{FF2B5EF4-FFF2-40B4-BE49-F238E27FC236}">
              <a16:creationId xmlns:a16="http://schemas.microsoft.com/office/drawing/2014/main" id="{1A93AA09-C232-485E-88DE-62E04ECC4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210" name="Picture 1" descr="http://www.krugel.sk/img/pixel.GIF">
          <a:extLst>
            <a:ext uri="{FF2B5EF4-FFF2-40B4-BE49-F238E27FC236}">
              <a16:creationId xmlns:a16="http://schemas.microsoft.com/office/drawing/2014/main" id="{B3AA938C-7D88-49FC-B7D7-FF85D8CE9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211" name="Picture 1" descr="http://www.krugel.sk/img/pixel.GIF">
          <a:extLst>
            <a:ext uri="{FF2B5EF4-FFF2-40B4-BE49-F238E27FC236}">
              <a16:creationId xmlns:a16="http://schemas.microsoft.com/office/drawing/2014/main" id="{7A72F9DB-2093-40EA-B565-CECF24204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212" name="Picture 1" descr="http://www.krugel.sk/img/pixel.GIF">
          <a:extLst>
            <a:ext uri="{FF2B5EF4-FFF2-40B4-BE49-F238E27FC236}">
              <a16:creationId xmlns:a16="http://schemas.microsoft.com/office/drawing/2014/main" id="{9A21FA72-4B26-4741-8AE1-53A79EB0F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213" name="Picture 1" descr="http://www.krugel.sk/img/pixel.GIF">
          <a:extLst>
            <a:ext uri="{FF2B5EF4-FFF2-40B4-BE49-F238E27FC236}">
              <a16:creationId xmlns:a16="http://schemas.microsoft.com/office/drawing/2014/main" id="{BFC5DC2E-F592-4A07-92B8-B34C20383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214" name="Picture 1" descr="http://www.krugel.sk/img/pixel.GIF">
          <a:extLst>
            <a:ext uri="{FF2B5EF4-FFF2-40B4-BE49-F238E27FC236}">
              <a16:creationId xmlns:a16="http://schemas.microsoft.com/office/drawing/2014/main" id="{A78A0F0E-DA46-4DBF-B35D-BA2D38EF4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215" name="Picture 1" descr="http://www.krugel.sk/img/pixel.GIF">
          <a:extLst>
            <a:ext uri="{FF2B5EF4-FFF2-40B4-BE49-F238E27FC236}">
              <a16:creationId xmlns:a16="http://schemas.microsoft.com/office/drawing/2014/main" id="{287A1B3A-C1FE-47DD-A150-6334DA2D4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216" name="Picture 1" descr="http://www.krugel.sk/img/pixel.GIF">
          <a:extLst>
            <a:ext uri="{FF2B5EF4-FFF2-40B4-BE49-F238E27FC236}">
              <a16:creationId xmlns:a16="http://schemas.microsoft.com/office/drawing/2014/main" id="{DCC2A9B4-714D-4261-B63A-D26ED2BFD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</xdr:colOff>
      <xdr:row>26</xdr:row>
      <xdr:rowOff>9525</xdr:rowOff>
    </xdr:to>
    <xdr:pic>
      <xdr:nvPicPr>
        <xdr:cNvPr id="217" name="Picture 1" descr="http://www.krugel.sk/img/pixel.GIF">
          <a:extLst>
            <a:ext uri="{FF2B5EF4-FFF2-40B4-BE49-F238E27FC236}">
              <a16:creationId xmlns:a16="http://schemas.microsoft.com/office/drawing/2014/main" id="{F86242CA-F6BC-43BF-870F-29574B7C0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6372225"/>
          <a:ext cx="6350" cy="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5E93A-5005-41E3-9AA1-CF6C911E9A19}">
  <sheetPr>
    <tabColor rgb="FFFF0000"/>
    <pageSetUpPr fitToPage="1"/>
  </sheetPr>
  <dimension ref="A1:K21"/>
  <sheetViews>
    <sheetView workbookViewId="0">
      <selection activeCell="C26" sqref="C26"/>
    </sheetView>
  </sheetViews>
  <sheetFormatPr defaultRowHeight="12.75"/>
  <cols>
    <col min="1" max="1" width="4" customWidth="1"/>
    <col min="2" max="2" width="19.28515625" customWidth="1"/>
    <col min="3" max="3" width="52.5703125" customWidth="1"/>
    <col min="4" max="4" width="6.42578125" customWidth="1"/>
    <col min="5" max="5" width="9" customWidth="1"/>
    <col min="6" max="6" width="12" customWidth="1"/>
    <col min="7" max="7" width="11.140625" bestFit="1" customWidth="1"/>
    <col min="9" max="9" width="10.42578125" bestFit="1" customWidth="1"/>
    <col min="251" max="251" width="4" customWidth="1"/>
    <col min="252" max="252" width="24.42578125" customWidth="1"/>
    <col min="253" max="253" width="61.85546875" customWidth="1"/>
    <col min="254" max="254" width="6.42578125" customWidth="1"/>
    <col min="255" max="255" width="9" customWidth="1"/>
    <col min="257" max="257" width="11.140625" bestFit="1" customWidth="1"/>
    <col min="258" max="258" width="9.140625" customWidth="1"/>
    <col min="259" max="259" width="10.85546875" customWidth="1"/>
    <col min="507" max="507" width="4" customWidth="1"/>
    <col min="508" max="508" width="24.42578125" customWidth="1"/>
    <col min="509" max="509" width="61.85546875" customWidth="1"/>
    <col min="510" max="510" width="6.42578125" customWidth="1"/>
    <col min="511" max="511" width="9" customWidth="1"/>
    <col min="513" max="513" width="11.140625" bestFit="1" customWidth="1"/>
    <col min="514" max="514" width="9.140625" customWidth="1"/>
    <col min="515" max="515" width="10.85546875" customWidth="1"/>
    <col min="763" max="763" width="4" customWidth="1"/>
    <col min="764" max="764" width="24.42578125" customWidth="1"/>
    <col min="765" max="765" width="61.85546875" customWidth="1"/>
    <col min="766" max="766" width="6.42578125" customWidth="1"/>
    <col min="767" max="767" width="9" customWidth="1"/>
    <col min="769" max="769" width="11.140625" bestFit="1" customWidth="1"/>
    <col min="770" max="770" width="9.140625" customWidth="1"/>
    <col min="771" max="771" width="10.85546875" customWidth="1"/>
    <col min="1019" max="1019" width="4" customWidth="1"/>
    <col min="1020" max="1020" width="24.42578125" customWidth="1"/>
    <col min="1021" max="1021" width="61.85546875" customWidth="1"/>
    <col min="1022" max="1022" width="6.42578125" customWidth="1"/>
    <col min="1023" max="1023" width="9" customWidth="1"/>
    <col min="1025" max="1025" width="11.140625" bestFit="1" customWidth="1"/>
    <col min="1026" max="1026" width="9.140625" customWidth="1"/>
    <col min="1027" max="1027" width="10.85546875" customWidth="1"/>
    <col min="1275" max="1275" width="4" customWidth="1"/>
    <col min="1276" max="1276" width="24.42578125" customWidth="1"/>
    <col min="1277" max="1277" width="61.85546875" customWidth="1"/>
    <col min="1278" max="1278" width="6.42578125" customWidth="1"/>
    <col min="1279" max="1279" width="9" customWidth="1"/>
    <col min="1281" max="1281" width="11.140625" bestFit="1" customWidth="1"/>
    <col min="1282" max="1282" width="9.140625" customWidth="1"/>
    <col min="1283" max="1283" width="10.85546875" customWidth="1"/>
    <col min="1531" max="1531" width="4" customWidth="1"/>
    <col min="1532" max="1532" width="24.42578125" customWidth="1"/>
    <col min="1533" max="1533" width="61.85546875" customWidth="1"/>
    <col min="1534" max="1534" width="6.42578125" customWidth="1"/>
    <col min="1535" max="1535" width="9" customWidth="1"/>
    <col min="1537" max="1537" width="11.140625" bestFit="1" customWidth="1"/>
    <col min="1538" max="1538" width="9.140625" customWidth="1"/>
    <col min="1539" max="1539" width="10.85546875" customWidth="1"/>
    <col min="1787" max="1787" width="4" customWidth="1"/>
    <col min="1788" max="1788" width="24.42578125" customWidth="1"/>
    <col min="1789" max="1789" width="61.85546875" customWidth="1"/>
    <col min="1790" max="1790" width="6.42578125" customWidth="1"/>
    <col min="1791" max="1791" width="9" customWidth="1"/>
    <col min="1793" max="1793" width="11.140625" bestFit="1" customWidth="1"/>
    <col min="1794" max="1794" width="9.140625" customWidth="1"/>
    <col min="1795" max="1795" width="10.85546875" customWidth="1"/>
    <col min="2043" max="2043" width="4" customWidth="1"/>
    <col min="2044" max="2044" width="24.42578125" customWidth="1"/>
    <col min="2045" max="2045" width="61.85546875" customWidth="1"/>
    <col min="2046" max="2046" width="6.42578125" customWidth="1"/>
    <col min="2047" max="2047" width="9" customWidth="1"/>
    <col min="2049" max="2049" width="11.140625" bestFit="1" customWidth="1"/>
    <col min="2050" max="2050" width="9.140625" customWidth="1"/>
    <col min="2051" max="2051" width="10.85546875" customWidth="1"/>
    <col min="2299" max="2299" width="4" customWidth="1"/>
    <col min="2300" max="2300" width="24.42578125" customWidth="1"/>
    <col min="2301" max="2301" width="61.85546875" customWidth="1"/>
    <col min="2302" max="2302" width="6.42578125" customWidth="1"/>
    <col min="2303" max="2303" width="9" customWidth="1"/>
    <col min="2305" max="2305" width="11.140625" bestFit="1" customWidth="1"/>
    <col min="2306" max="2306" width="9.140625" customWidth="1"/>
    <col min="2307" max="2307" width="10.85546875" customWidth="1"/>
    <col min="2555" max="2555" width="4" customWidth="1"/>
    <col min="2556" max="2556" width="24.42578125" customWidth="1"/>
    <col min="2557" max="2557" width="61.85546875" customWidth="1"/>
    <col min="2558" max="2558" width="6.42578125" customWidth="1"/>
    <col min="2559" max="2559" width="9" customWidth="1"/>
    <col min="2561" max="2561" width="11.140625" bestFit="1" customWidth="1"/>
    <col min="2562" max="2562" width="9.140625" customWidth="1"/>
    <col min="2563" max="2563" width="10.85546875" customWidth="1"/>
    <col min="2811" max="2811" width="4" customWidth="1"/>
    <col min="2812" max="2812" width="24.42578125" customWidth="1"/>
    <col min="2813" max="2813" width="61.85546875" customWidth="1"/>
    <col min="2814" max="2814" width="6.42578125" customWidth="1"/>
    <col min="2815" max="2815" width="9" customWidth="1"/>
    <col min="2817" max="2817" width="11.140625" bestFit="1" customWidth="1"/>
    <col min="2818" max="2818" width="9.140625" customWidth="1"/>
    <col min="2819" max="2819" width="10.85546875" customWidth="1"/>
    <col min="3067" max="3067" width="4" customWidth="1"/>
    <col min="3068" max="3068" width="24.42578125" customWidth="1"/>
    <col min="3069" max="3069" width="61.85546875" customWidth="1"/>
    <col min="3070" max="3070" width="6.42578125" customWidth="1"/>
    <col min="3071" max="3071" width="9" customWidth="1"/>
    <col min="3073" max="3073" width="11.140625" bestFit="1" customWidth="1"/>
    <col min="3074" max="3074" width="9.140625" customWidth="1"/>
    <col min="3075" max="3075" width="10.85546875" customWidth="1"/>
    <col min="3323" max="3323" width="4" customWidth="1"/>
    <col min="3324" max="3324" width="24.42578125" customWidth="1"/>
    <col min="3325" max="3325" width="61.85546875" customWidth="1"/>
    <col min="3326" max="3326" width="6.42578125" customWidth="1"/>
    <col min="3327" max="3327" width="9" customWidth="1"/>
    <col min="3329" max="3329" width="11.140625" bestFit="1" customWidth="1"/>
    <col min="3330" max="3330" width="9.140625" customWidth="1"/>
    <col min="3331" max="3331" width="10.85546875" customWidth="1"/>
    <col min="3579" max="3579" width="4" customWidth="1"/>
    <col min="3580" max="3580" width="24.42578125" customWidth="1"/>
    <col min="3581" max="3581" width="61.85546875" customWidth="1"/>
    <col min="3582" max="3582" width="6.42578125" customWidth="1"/>
    <col min="3583" max="3583" width="9" customWidth="1"/>
    <col min="3585" max="3585" width="11.140625" bestFit="1" customWidth="1"/>
    <col min="3586" max="3586" width="9.140625" customWidth="1"/>
    <col min="3587" max="3587" width="10.85546875" customWidth="1"/>
    <col min="3835" max="3835" width="4" customWidth="1"/>
    <col min="3836" max="3836" width="24.42578125" customWidth="1"/>
    <col min="3837" max="3837" width="61.85546875" customWidth="1"/>
    <col min="3838" max="3838" width="6.42578125" customWidth="1"/>
    <col min="3839" max="3839" width="9" customWidth="1"/>
    <col min="3841" max="3841" width="11.140625" bestFit="1" customWidth="1"/>
    <col min="3842" max="3842" width="9.140625" customWidth="1"/>
    <col min="3843" max="3843" width="10.85546875" customWidth="1"/>
    <col min="4091" max="4091" width="4" customWidth="1"/>
    <col min="4092" max="4092" width="24.42578125" customWidth="1"/>
    <col min="4093" max="4093" width="61.85546875" customWidth="1"/>
    <col min="4094" max="4094" width="6.42578125" customWidth="1"/>
    <col min="4095" max="4095" width="9" customWidth="1"/>
    <col min="4097" max="4097" width="11.140625" bestFit="1" customWidth="1"/>
    <col min="4098" max="4098" width="9.140625" customWidth="1"/>
    <col min="4099" max="4099" width="10.85546875" customWidth="1"/>
    <col min="4347" max="4347" width="4" customWidth="1"/>
    <col min="4348" max="4348" width="24.42578125" customWidth="1"/>
    <col min="4349" max="4349" width="61.85546875" customWidth="1"/>
    <col min="4350" max="4350" width="6.42578125" customWidth="1"/>
    <col min="4351" max="4351" width="9" customWidth="1"/>
    <col min="4353" max="4353" width="11.140625" bestFit="1" customWidth="1"/>
    <col min="4354" max="4354" width="9.140625" customWidth="1"/>
    <col min="4355" max="4355" width="10.85546875" customWidth="1"/>
    <col min="4603" max="4603" width="4" customWidth="1"/>
    <col min="4604" max="4604" width="24.42578125" customWidth="1"/>
    <col min="4605" max="4605" width="61.85546875" customWidth="1"/>
    <col min="4606" max="4606" width="6.42578125" customWidth="1"/>
    <col min="4607" max="4607" width="9" customWidth="1"/>
    <col min="4609" max="4609" width="11.140625" bestFit="1" customWidth="1"/>
    <col min="4610" max="4610" width="9.140625" customWidth="1"/>
    <col min="4611" max="4611" width="10.85546875" customWidth="1"/>
    <col min="4859" max="4859" width="4" customWidth="1"/>
    <col min="4860" max="4860" width="24.42578125" customWidth="1"/>
    <col min="4861" max="4861" width="61.85546875" customWidth="1"/>
    <col min="4862" max="4862" width="6.42578125" customWidth="1"/>
    <col min="4863" max="4863" width="9" customWidth="1"/>
    <col min="4865" max="4865" width="11.140625" bestFit="1" customWidth="1"/>
    <col min="4866" max="4866" width="9.140625" customWidth="1"/>
    <col min="4867" max="4867" width="10.85546875" customWidth="1"/>
    <col min="5115" max="5115" width="4" customWidth="1"/>
    <col min="5116" max="5116" width="24.42578125" customWidth="1"/>
    <col min="5117" max="5117" width="61.85546875" customWidth="1"/>
    <col min="5118" max="5118" width="6.42578125" customWidth="1"/>
    <col min="5119" max="5119" width="9" customWidth="1"/>
    <col min="5121" max="5121" width="11.140625" bestFit="1" customWidth="1"/>
    <col min="5122" max="5122" width="9.140625" customWidth="1"/>
    <col min="5123" max="5123" width="10.85546875" customWidth="1"/>
    <col min="5371" max="5371" width="4" customWidth="1"/>
    <col min="5372" max="5372" width="24.42578125" customWidth="1"/>
    <col min="5373" max="5373" width="61.85546875" customWidth="1"/>
    <col min="5374" max="5374" width="6.42578125" customWidth="1"/>
    <col min="5375" max="5375" width="9" customWidth="1"/>
    <col min="5377" max="5377" width="11.140625" bestFit="1" customWidth="1"/>
    <col min="5378" max="5378" width="9.140625" customWidth="1"/>
    <col min="5379" max="5379" width="10.85546875" customWidth="1"/>
    <col min="5627" max="5627" width="4" customWidth="1"/>
    <col min="5628" max="5628" width="24.42578125" customWidth="1"/>
    <col min="5629" max="5629" width="61.85546875" customWidth="1"/>
    <col min="5630" max="5630" width="6.42578125" customWidth="1"/>
    <col min="5631" max="5631" width="9" customWidth="1"/>
    <col min="5633" max="5633" width="11.140625" bestFit="1" customWidth="1"/>
    <col min="5634" max="5634" width="9.140625" customWidth="1"/>
    <col min="5635" max="5635" width="10.85546875" customWidth="1"/>
    <col min="5883" max="5883" width="4" customWidth="1"/>
    <col min="5884" max="5884" width="24.42578125" customWidth="1"/>
    <col min="5885" max="5885" width="61.85546875" customWidth="1"/>
    <col min="5886" max="5886" width="6.42578125" customWidth="1"/>
    <col min="5887" max="5887" width="9" customWidth="1"/>
    <col min="5889" max="5889" width="11.140625" bestFit="1" customWidth="1"/>
    <col min="5890" max="5890" width="9.140625" customWidth="1"/>
    <col min="5891" max="5891" width="10.85546875" customWidth="1"/>
    <col min="6139" max="6139" width="4" customWidth="1"/>
    <col min="6140" max="6140" width="24.42578125" customWidth="1"/>
    <col min="6141" max="6141" width="61.85546875" customWidth="1"/>
    <col min="6142" max="6142" width="6.42578125" customWidth="1"/>
    <col min="6143" max="6143" width="9" customWidth="1"/>
    <col min="6145" max="6145" width="11.140625" bestFit="1" customWidth="1"/>
    <col min="6146" max="6146" width="9.140625" customWidth="1"/>
    <col min="6147" max="6147" width="10.85546875" customWidth="1"/>
    <col min="6395" max="6395" width="4" customWidth="1"/>
    <col min="6396" max="6396" width="24.42578125" customWidth="1"/>
    <col min="6397" max="6397" width="61.85546875" customWidth="1"/>
    <col min="6398" max="6398" width="6.42578125" customWidth="1"/>
    <col min="6399" max="6399" width="9" customWidth="1"/>
    <col min="6401" max="6401" width="11.140625" bestFit="1" customWidth="1"/>
    <col min="6402" max="6402" width="9.140625" customWidth="1"/>
    <col min="6403" max="6403" width="10.85546875" customWidth="1"/>
    <col min="6651" max="6651" width="4" customWidth="1"/>
    <col min="6652" max="6652" width="24.42578125" customWidth="1"/>
    <col min="6653" max="6653" width="61.85546875" customWidth="1"/>
    <col min="6654" max="6654" width="6.42578125" customWidth="1"/>
    <col min="6655" max="6655" width="9" customWidth="1"/>
    <col min="6657" max="6657" width="11.140625" bestFit="1" customWidth="1"/>
    <col min="6658" max="6658" width="9.140625" customWidth="1"/>
    <col min="6659" max="6659" width="10.85546875" customWidth="1"/>
    <col min="6907" max="6907" width="4" customWidth="1"/>
    <col min="6908" max="6908" width="24.42578125" customWidth="1"/>
    <col min="6909" max="6909" width="61.85546875" customWidth="1"/>
    <col min="6910" max="6910" width="6.42578125" customWidth="1"/>
    <col min="6911" max="6911" width="9" customWidth="1"/>
    <col min="6913" max="6913" width="11.140625" bestFit="1" customWidth="1"/>
    <col min="6914" max="6914" width="9.140625" customWidth="1"/>
    <col min="6915" max="6915" width="10.85546875" customWidth="1"/>
    <col min="7163" max="7163" width="4" customWidth="1"/>
    <col min="7164" max="7164" width="24.42578125" customWidth="1"/>
    <col min="7165" max="7165" width="61.85546875" customWidth="1"/>
    <col min="7166" max="7166" width="6.42578125" customWidth="1"/>
    <col min="7167" max="7167" width="9" customWidth="1"/>
    <col min="7169" max="7169" width="11.140625" bestFit="1" customWidth="1"/>
    <col min="7170" max="7170" width="9.140625" customWidth="1"/>
    <col min="7171" max="7171" width="10.85546875" customWidth="1"/>
    <col min="7419" max="7419" width="4" customWidth="1"/>
    <col min="7420" max="7420" width="24.42578125" customWidth="1"/>
    <col min="7421" max="7421" width="61.85546875" customWidth="1"/>
    <col min="7422" max="7422" width="6.42578125" customWidth="1"/>
    <col min="7423" max="7423" width="9" customWidth="1"/>
    <col min="7425" max="7425" width="11.140625" bestFit="1" customWidth="1"/>
    <col min="7426" max="7426" width="9.140625" customWidth="1"/>
    <col min="7427" max="7427" width="10.85546875" customWidth="1"/>
    <col min="7675" max="7675" width="4" customWidth="1"/>
    <col min="7676" max="7676" width="24.42578125" customWidth="1"/>
    <col min="7677" max="7677" width="61.85546875" customWidth="1"/>
    <col min="7678" max="7678" width="6.42578125" customWidth="1"/>
    <col min="7679" max="7679" width="9" customWidth="1"/>
    <col min="7681" max="7681" width="11.140625" bestFit="1" customWidth="1"/>
    <col min="7682" max="7682" width="9.140625" customWidth="1"/>
    <col min="7683" max="7683" width="10.85546875" customWidth="1"/>
    <col min="7931" max="7931" width="4" customWidth="1"/>
    <col min="7932" max="7932" width="24.42578125" customWidth="1"/>
    <col min="7933" max="7933" width="61.85546875" customWidth="1"/>
    <col min="7934" max="7934" width="6.42578125" customWidth="1"/>
    <col min="7935" max="7935" width="9" customWidth="1"/>
    <col min="7937" max="7937" width="11.140625" bestFit="1" customWidth="1"/>
    <col min="7938" max="7938" width="9.140625" customWidth="1"/>
    <col min="7939" max="7939" width="10.85546875" customWidth="1"/>
    <col min="8187" max="8187" width="4" customWidth="1"/>
    <col min="8188" max="8188" width="24.42578125" customWidth="1"/>
    <col min="8189" max="8189" width="61.85546875" customWidth="1"/>
    <col min="8190" max="8190" width="6.42578125" customWidth="1"/>
    <col min="8191" max="8191" width="9" customWidth="1"/>
    <col min="8193" max="8193" width="11.140625" bestFit="1" customWidth="1"/>
    <col min="8194" max="8194" width="9.140625" customWidth="1"/>
    <col min="8195" max="8195" width="10.85546875" customWidth="1"/>
    <col min="8443" max="8443" width="4" customWidth="1"/>
    <col min="8444" max="8444" width="24.42578125" customWidth="1"/>
    <col min="8445" max="8445" width="61.85546875" customWidth="1"/>
    <col min="8446" max="8446" width="6.42578125" customWidth="1"/>
    <col min="8447" max="8447" width="9" customWidth="1"/>
    <col min="8449" max="8449" width="11.140625" bestFit="1" customWidth="1"/>
    <col min="8450" max="8450" width="9.140625" customWidth="1"/>
    <col min="8451" max="8451" width="10.85546875" customWidth="1"/>
    <col min="8699" max="8699" width="4" customWidth="1"/>
    <col min="8700" max="8700" width="24.42578125" customWidth="1"/>
    <col min="8701" max="8701" width="61.85546875" customWidth="1"/>
    <col min="8702" max="8702" width="6.42578125" customWidth="1"/>
    <col min="8703" max="8703" width="9" customWidth="1"/>
    <col min="8705" max="8705" width="11.140625" bestFit="1" customWidth="1"/>
    <col min="8706" max="8706" width="9.140625" customWidth="1"/>
    <col min="8707" max="8707" width="10.85546875" customWidth="1"/>
    <col min="8955" max="8955" width="4" customWidth="1"/>
    <col min="8956" max="8956" width="24.42578125" customWidth="1"/>
    <col min="8957" max="8957" width="61.85546875" customWidth="1"/>
    <col min="8958" max="8958" width="6.42578125" customWidth="1"/>
    <col min="8959" max="8959" width="9" customWidth="1"/>
    <col min="8961" max="8961" width="11.140625" bestFit="1" customWidth="1"/>
    <col min="8962" max="8962" width="9.140625" customWidth="1"/>
    <col min="8963" max="8963" width="10.85546875" customWidth="1"/>
    <col min="9211" max="9211" width="4" customWidth="1"/>
    <col min="9212" max="9212" width="24.42578125" customWidth="1"/>
    <col min="9213" max="9213" width="61.85546875" customWidth="1"/>
    <col min="9214" max="9214" width="6.42578125" customWidth="1"/>
    <col min="9215" max="9215" width="9" customWidth="1"/>
    <col min="9217" max="9217" width="11.140625" bestFit="1" customWidth="1"/>
    <col min="9218" max="9218" width="9.140625" customWidth="1"/>
    <col min="9219" max="9219" width="10.85546875" customWidth="1"/>
    <col min="9467" max="9467" width="4" customWidth="1"/>
    <col min="9468" max="9468" width="24.42578125" customWidth="1"/>
    <col min="9469" max="9469" width="61.85546875" customWidth="1"/>
    <col min="9470" max="9470" width="6.42578125" customWidth="1"/>
    <col min="9471" max="9471" width="9" customWidth="1"/>
    <col min="9473" max="9473" width="11.140625" bestFit="1" customWidth="1"/>
    <col min="9474" max="9474" width="9.140625" customWidth="1"/>
    <col min="9475" max="9475" width="10.85546875" customWidth="1"/>
    <col min="9723" max="9723" width="4" customWidth="1"/>
    <col min="9724" max="9724" width="24.42578125" customWidth="1"/>
    <col min="9725" max="9725" width="61.85546875" customWidth="1"/>
    <col min="9726" max="9726" width="6.42578125" customWidth="1"/>
    <col min="9727" max="9727" width="9" customWidth="1"/>
    <col min="9729" max="9729" width="11.140625" bestFit="1" customWidth="1"/>
    <col min="9730" max="9730" width="9.140625" customWidth="1"/>
    <col min="9731" max="9731" width="10.85546875" customWidth="1"/>
    <col min="9979" max="9979" width="4" customWidth="1"/>
    <col min="9980" max="9980" width="24.42578125" customWidth="1"/>
    <col min="9981" max="9981" width="61.85546875" customWidth="1"/>
    <col min="9982" max="9982" width="6.42578125" customWidth="1"/>
    <col min="9983" max="9983" width="9" customWidth="1"/>
    <col min="9985" max="9985" width="11.140625" bestFit="1" customWidth="1"/>
    <col min="9986" max="9986" width="9.140625" customWidth="1"/>
    <col min="9987" max="9987" width="10.85546875" customWidth="1"/>
    <col min="10235" max="10235" width="4" customWidth="1"/>
    <col min="10236" max="10236" width="24.42578125" customWidth="1"/>
    <col min="10237" max="10237" width="61.85546875" customWidth="1"/>
    <col min="10238" max="10238" width="6.42578125" customWidth="1"/>
    <col min="10239" max="10239" width="9" customWidth="1"/>
    <col min="10241" max="10241" width="11.140625" bestFit="1" customWidth="1"/>
    <col min="10242" max="10242" width="9.140625" customWidth="1"/>
    <col min="10243" max="10243" width="10.85546875" customWidth="1"/>
    <col min="10491" max="10491" width="4" customWidth="1"/>
    <col min="10492" max="10492" width="24.42578125" customWidth="1"/>
    <col min="10493" max="10493" width="61.85546875" customWidth="1"/>
    <col min="10494" max="10494" width="6.42578125" customWidth="1"/>
    <col min="10495" max="10495" width="9" customWidth="1"/>
    <col min="10497" max="10497" width="11.140625" bestFit="1" customWidth="1"/>
    <col min="10498" max="10498" width="9.140625" customWidth="1"/>
    <col min="10499" max="10499" width="10.85546875" customWidth="1"/>
    <col min="10747" max="10747" width="4" customWidth="1"/>
    <col min="10748" max="10748" width="24.42578125" customWidth="1"/>
    <col min="10749" max="10749" width="61.85546875" customWidth="1"/>
    <col min="10750" max="10750" width="6.42578125" customWidth="1"/>
    <col min="10751" max="10751" width="9" customWidth="1"/>
    <col min="10753" max="10753" width="11.140625" bestFit="1" customWidth="1"/>
    <col min="10754" max="10754" width="9.140625" customWidth="1"/>
    <col min="10755" max="10755" width="10.85546875" customWidth="1"/>
    <col min="11003" max="11003" width="4" customWidth="1"/>
    <col min="11004" max="11004" width="24.42578125" customWidth="1"/>
    <col min="11005" max="11005" width="61.85546875" customWidth="1"/>
    <col min="11006" max="11006" width="6.42578125" customWidth="1"/>
    <col min="11007" max="11007" width="9" customWidth="1"/>
    <col min="11009" max="11009" width="11.140625" bestFit="1" customWidth="1"/>
    <col min="11010" max="11010" width="9.140625" customWidth="1"/>
    <col min="11011" max="11011" width="10.85546875" customWidth="1"/>
    <col min="11259" max="11259" width="4" customWidth="1"/>
    <col min="11260" max="11260" width="24.42578125" customWidth="1"/>
    <col min="11261" max="11261" width="61.85546875" customWidth="1"/>
    <col min="11262" max="11262" width="6.42578125" customWidth="1"/>
    <col min="11263" max="11263" width="9" customWidth="1"/>
    <col min="11265" max="11265" width="11.140625" bestFit="1" customWidth="1"/>
    <col min="11266" max="11266" width="9.140625" customWidth="1"/>
    <col min="11267" max="11267" width="10.85546875" customWidth="1"/>
    <col min="11515" max="11515" width="4" customWidth="1"/>
    <col min="11516" max="11516" width="24.42578125" customWidth="1"/>
    <col min="11517" max="11517" width="61.85546875" customWidth="1"/>
    <col min="11518" max="11518" width="6.42578125" customWidth="1"/>
    <col min="11519" max="11519" width="9" customWidth="1"/>
    <col min="11521" max="11521" width="11.140625" bestFit="1" customWidth="1"/>
    <col min="11522" max="11522" width="9.140625" customWidth="1"/>
    <col min="11523" max="11523" width="10.85546875" customWidth="1"/>
    <col min="11771" max="11771" width="4" customWidth="1"/>
    <col min="11772" max="11772" width="24.42578125" customWidth="1"/>
    <col min="11773" max="11773" width="61.85546875" customWidth="1"/>
    <col min="11774" max="11774" width="6.42578125" customWidth="1"/>
    <col min="11775" max="11775" width="9" customWidth="1"/>
    <col min="11777" max="11777" width="11.140625" bestFit="1" customWidth="1"/>
    <col min="11778" max="11778" width="9.140625" customWidth="1"/>
    <col min="11779" max="11779" width="10.85546875" customWidth="1"/>
    <col min="12027" max="12027" width="4" customWidth="1"/>
    <col min="12028" max="12028" width="24.42578125" customWidth="1"/>
    <col min="12029" max="12029" width="61.85546875" customWidth="1"/>
    <col min="12030" max="12030" width="6.42578125" customWidth="1"/>
    <col min="12031" max="12031" width="9" customWidth="1"/>
    <col min="12033" max="12033" width="11.140625" bestFit="1" customWidth="1"/>
    <col min="12034" max="12034" width="9.140625" customWidth="1"/>
    <col min="12035" max="12035" width="10.85546875" customWidth="1"/>
    <col min="12283" max="12283" width="4" customWidth="1"/>
    <col min="12284" max="12284" width="24.42578125" customWidth="1"/>
    <col min="12285" max="12285" width="61.85546875" customWidth="1"/>
    <col min="12286" max="12286" width="6.42578125" customWidth="1"/>
    <col min="12287" max="12287" width="9" customWidth="1"/>
    <col min="12289" max="12289" width="11.140625" bestFit="1" customWidth="1"/>
    <col min="12290" max="12290" width="9.140625" customWidth="1"/>
    <col min="12291" max="12291" width="10.85546875" customWidth="1"/>
    <col min="12539" max="12539" width="4" customWidth="1"/>
    <col min="12540" max="12540" width="24.42578125" customWidth="1"/>
    <col min="12541" max="12541" width="61.85546875" customWidth="1"/>
    <col min="12542" max="12542" width="6.42578125" customWidth="1"/>
    <col min="12543" max="12543" width="9" customWidth="1"/>
    <col min="12545" max="12545" width="11.140625" bestFit="1" customWidth="1"/>
    <col min="12546" max="12546" width="9.140625" customWidth="1"/>
    <col min="12547" max="12547" width="10.85546875" customWidth="1"/>
    <col min="12795" max="12795" width="4" customWidth="1"/>
    <col min="12796" max="12796" width="24.42578125" customWidth="1"/>
    <col min="12797" max="12797" width="61.85546875" customWidth="1"/>
    <col min="12798" max="12798" width="6.42578125" customWidth="1"/>
    <col min="12799" max="12799" width="9" customWidth="1"/>
    <col min="12801" max="12801" width="11.140625" bestFit="1" customWidth="1"/>
    <col min="12802" max="12802" width="9.140625" customWidth="1"/>
    <col min="12803" max="12803" width="10.85546875" customWidth="1"/>
    <col min="13051" max="13051" width="4" customWidth="1"/>
    <col min="13052" max="13052" width="24.42578125" customWidth="1"/>
    <col min="13053" max="13053" width="61.85546875" customWidth="1"/>
    <col min="13054" max="13054" width="6.42578125" customWidth="1"/>
    <col min="13055" max="13055" width="9" customWidth="1"/>
    <col min="13057" max="13057" width="11.140625" bestFit="1" customWidth="1"/>
    <col min="13058" max="13058" width="9.140625" customWidth="1"/>
    <col min="13059" max="13059" width="10.85546875" customWidth="1"/>
    <col min="13307" max="13307" width="4" customWidth="1"/>
    <col min="13308" max="13308" width="24.42578125" customWidth="1"/>
    <col min="13309" max="13309" width="61.85546875" customWidth="1"/>
    <col min="13310" max="13310" width="6.42578125" customWidth="1"/>
    <col min="13311" max="13311" width="9" customWidth="1"/>
    <col min="13313" max="13313" width="11.140625" bestFit="1" customWidth="1"/>
    <col min="13314" max="13314" width="9.140625" customWidth="1"/>
    <col min="13315" max="13315" width="10.85546875" customWidth="1"/>
    <col min="13563" max="13563" width="4" customWidth="1"/>
    <col min="13564" max="13564" width="24.42578125" customWidth="1"/>
    <col min="13565" max="13565" width="61.85546875" customWidth="1"/>
    <col min="13566" max="13566" width="6.42578125" customWidth="1"/>
    <col min="13567" max="13567" width="9" customWidth="1"/>
    <col min="13569" max="13569" width="11.140625" bestFit="1" customWidth="1"/>
    <col min="13570" max="13570" width="9.140625" customWidth="1"/>
    <col min="13571" max="13571" width="10.85546875" customWidth="1"/>
    <col min="13819" max="13819" width="4" customWidth="1"/>
    <col min="13820" max="13820" width="24.42578125" customWidth="1"/>
    <col min="13821" max="13821" width="61.85546875" customWidth="1"/>
    <col min="13822" max="13822" width="6.42578125" customWidth="1"/>
    <col min="13823" max="13823" width="9" customWidth="1"/>
    <col min="13825" max="13825" width="11.140625" bestFit="1" customWidth="1"/>
    <col min="13826" max="13826" width="9.140625" customWidth="1"/>
    <col min="13827" max="13827" width="10.85546875" customWidth="1"/>
    <col min="14075" max="14075" width="4" customWidth="1"/>
    <col min="14076" max="14076" width="24.42578125" customWidth="1"/>
    <col min="14077" max="14077" width="61.85546875" customWidth="1"/>
    <col min="14078" max="14078" width="6.42578125" customWidth="1"/>
    <col min="14079" max="14079" width="9" customWidth="1"/>
    <col min="14081" max="14081" width="11.140625" bestFit="1" customWidth="1"/>
    <col min="14082" max="14082" width="9.140625" customWidth="1"/>
    <col min="14083" max="14083" width="10.85546875" customWidth="1"/>
    <col min="14331" max="14331" width="4" customWidth="1"/>
    <col min="14332" max="14332" width="24.42578125" customWidth="1"/>
    <col min="14333" max="14333" width="61.85546875" customWidth="1"/>
    <col min="14334" max="14334" width="6.42578125" customWidth="1"/>
    <col min="14335" max="14335" width="9" customWidth="1"/>
    <col min="14337" max="14337" width="11.140625" bestFit="1" customWidth="1"/>
    <col min="14338" max="14338" width="9.140625" customWidth="1"/>
    <col min="14339" max="14339" width="10.85546875" customWidth="1"/>
    <col min="14587" max="14587" width="4" customWidth="1"/>
    <col min="14588" max="14588" width="24.42578125" customWidth="1"/>
    <col min="14589" max="14589" width="61.85546875" customWidth="1"/>
    <col min="14590" max="14590" width="6.42578125" customWidth="1"/>
    <col min="14591" max="14591" width="9" customWidth="1"/>
    <col min="14593" max="14593" width="11.140625" bestFit="1" customWidth="1"/>
    <col min="14594" max="14594" width="9.140625" customWidth="1"/>
    <col min="14595" max="14595" width="10.85546875" customWidth="1"/>
    <col min="14843" max="14843" width="4" customWidth="1"/>
    <col min="14844" max="14844" width="24.42578125" customWidth="1"/>
    <col min="14845" max="14845" width="61.85546875" customWidth="1"/>
    <col min="14846" max="14846" width="6.42578125" customWidth="1"/>
    <col min="14847" max="14847" width="9" customWidth="1"/>
    <col min="14849" max="14849" width="11.140625" bestFit="1" customWidth="1"/>
    <col min="14850" max="14850" width="9.140625" customWidth="1"/>
    <col min="14851" max="14851" width="10.85546875" customWidth="1"/>
    <col min="15099" max="15099" width="4" customWidth="1"/>
    <col min="15100" max="15100" width="24.42578125" customWidth="1"/>
    <col min="15101" max="15101" width="61.85546875" customWidth="1"/>
    <col min="15102" max="15102" width="6.42578125" customWidth="1"/>
    <col min="15103" max="15103" width="9" customWidth="1"/>
    <col min="15105" max="15105" width="11.140625" bestFit="1" customWidth="1"/>
    <col min="15106" max="15106" width="9.140625" customWidth="1"/>
    <col min="15107" max="15107" width="10.85546875" customWidth="1"/>
    <col min="15355" max="15355" width="4" customWidth="1"/>
    <col min="15356" max="15356" width="24.42578125" customWidth="1"/>
    <col min="15357" max="15357" width="61.85546875" customWidth="1"/>
    <col min="15358" max="15358" width="6.42578125" customWidth="1"/>
    <col min="15359" max="15359" width="9" customWidth="1"/>
    <col min="15361" max="15361" width="11.140625" bestFit="1" customWidth="1"/>
    <col min="15362" max="15362" width="9.140625" customWidth="1"/>
    <col min="15363" max="15363" width="10.85546875" customWidth="1"/>
    <col min="15611" max="15611" width="4" customWidth="1"/>
    <col min="15612" max="15612" width="24.42578125" customWidth="1"/>
    <col min="15613" max="15613" width="61.85546875" customWidth="1"/>
    <col min="15614" max="15614" width="6.42578125" customWidth="1"/>
    <col min="15615" max="15615" width="9" customWidth="1"/>
    <col min="15617" max="15617" width="11.140625" bestFit="1" customWidth="1"/>
    <col min="15618" max="15618" width="9.140625" customWidth="1"/>
    <col min="15619" max="15619" width="10.85546875" customWidth="1"/>
    <col min="15867" max="15867" width="4" customWidth="1"/>
    <col min="15868" max="15868" width="24.42578125" customWidth="1"/>
    <col min="15869" max="15869" width="61.85546875" customWidth="1"/>
    <col min="15870" max="15870" width="6.42578125" customWidth="1"/>
    <col min="15871" max="15871" width="9" customWidth="1"/>
    <col min="15873" max="15873" width="11.140625" bestFit="1" customWidth="1"/>
    <col min="15874" max="15874" width="9.140625" customWidth="1"/>
    <col min="15875" max="15875" width="10.85546875" customWidth="1"/>
    <col min="16123" max="16123" width="4" customWidth="1"/>
    <col min="16124" max="16124" width="24.42578125" customWidth="1"/>
    <col min="16125" max="16125" width="61.85546875" customWidth="1"/>
    <col min="16126" max="16126" width="6.42578125" customWidth="1"/>
    <col min="16127" max="16127" width="9" customWidth="1"/>
    <col min="16129" max="16129" width="11.140625" bestFit="1" customWidth="1"/>
    <col min="16130" max="16130" width="9.140625" customWidth="1"/>
    <col min="16131" max="16131" width="10.85546875" customWidth="1"/>
  </cols>
  <sheetData>
    <row r="1" spans="1:11">
      <c r="A1" s="80" t="s">
        <v>62</v>
      </c>
      <c r="B1" s="80"/>
      <c r="C1" s="80"/>
    </row>
    <row r="2" spans="1:11">
      <c r="A2" s="80"/>
      <c r="B2" s="80"/>
      <c r="C2" s="80"/>
    </row>
    <row r="3" spans="1:11" ht="13.5" thickBot="1"/>
    <row r="4" spans="1:11" ht="18">
      <c r="A4" s="65" t="s">
        <v>66</v>
      </c>
      <c r="B4" s="66"/>
      <c r="C4" s="66"/>
      <c r="D4" s="66"/>
      <c r="E4" s="66"/>
      <c r="F4" s="67"/>
      <c r="G4" s="66"/>
      <c r="H4" s="68"/>
      <c r="I4" s="68"/>
      <c r="J4" s="68"/>
      <c r="K4" s="69"/>
    </row>
    <row r="5" spans="1:11" ht="18">
      <c r="A5" s="70" t="s">
        <v>67</v>
      </c>
      <c r="B5" s="71"/>
      <c r="C5" s="71"/>
      <c r="D5" s="71"/>
      <c r="E5" s="71"/>
      <c r="F5" s="72"/>
      <c r="G5" s="71"/>
      <c r="H5" s="73"/>
      <c r="I5" s="73"/>
      <c r="J5" s="73"/>
      <c r="K5" s="74"/>
    </row>
    <row r="6" spans="1:11" ht="18.75" thickBot="1">
      <c r="A6" s="75" t="s">
        <v>32</v>
      </c>
      <c r="B6" s="76"/>
      <c r="C6" s="76"/>
      <c r="D6" s="76"/>
      <c r="E6" s="76"/>
      <c r="F6" s="77"/>
      <c r="G6" s="76"/>
      <c r="H6" s="78"/>
      <c r="I6" s="78"/>
      <c r="J6" s="78"/>
      <c r="K6" s="79"/>
    </row>
    <row r="8" spans="1:11">
      <c r="C8" t="s">
        <v>56</v>
      </c>
      <c r="F8" s="62">
        <f>'Sládkovičova 3'!G10</f>
        <v>0</v>
      </c>
    </row>
    <row r="9" spans="1:11">
      <c r="C9" t="s">
        <v>57</v>
      </c>
      <c r="F9" s="62">
        <f>'Popradská 72'!G10</f>
        <v>0</v>
      </c>
    </row>
    <row r="10" spans="1:11">
      <c r="C10" t="s">
        <v>61</v>
      </c>
      <c r="F10" s="62">
        <f>Dispečing!G10</f>
        <v>0</v>
      </c>
    </row>
    <row r="12" spans="1:11" ht="15">
      <c r="C12" t="s">
        <v>58</v>
      </c>
      <c r="F12" s="62">
        <f>SUM(F8:F11)</f>
        <v>0</v>
      </c>
      <c r="G12" s="83" t="s">
        <v>68</v>
      </c>
      <c r="H12" s="83"/>
      <c r="I12" s="83"/>
      <c r="J12" s="83"/>
      <c r="K12" s="83"/>
    </row>
    <row r="13" spans="1:11">
      <c r="C13" t="s">
        <v>59</v>
      </c>
      <c r="F13" s="62">
        <f>F12*0.2</f>
        <v>0</v>
      </c>
    </row>
    <row r="14" spans="1:11">
      <c r="C14" t="s">
        <v>60</v>
      </c>
      <c r="F14" s="62">
        <f>SUM(F12:F13)</f>
        <v>0</v>
      </c>
    </row>
    <row r="20" spans="1:7">
      <c r="D20" s="82" t="s">
        <v>65</v>
      </c>
      <c r="E20" s="82"/>
      <c r="F20" s="82"/>
      <c r="G20" s="82"/>
    </row>
    <row r="21" spans="1:7" ht="18">
      <c r="A21" s="81" t="s">
        <v>63</v>
      </c>
      <c r="B21" s="81"/>
      <c r="D21" s="63"/>
      <c r="E21" s="64" t="s">
        <v>64</v>
      </c>
      <c r="F21" s="63"/>
      <c r="G21" s="63"/>
    </row>
  </sheetData>
  <mergeCells count="4">
    <mergeCell ref="A1:C2"/>
    <mergeCell ref="A21:B21"/>
    <mergeCell ref="D20:G20"/>
    <mergeCell ref="G12:K12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68051-4970-4432-B7B9-A81BA93D6980}">
  <sheetPr>
    <tabColor rgb="FF00B050"/>
    <pageSetUpPr fitToPage="1"/>
  </sheetPr>
  <dimension ref="A1:I43"/>
  <sheetViews>
    <sheetView topLeftCell="A25" zoomScale="120" zoomScaleNormal="120" workbookViewId="0">
      <selection activeCell="M19" sqref="M19"/>
    </sheetView>
  </sheetViews>
  <sheetFormatPr defaultRowHeight="12.75"/>
  <cols>
    <col min="1" max="1" width="4" customWidth="1"/>
    <col min="2" max="2" width="19.28515625" customWidth="1"/>
    <col min="3" max="3" width="52.5703125" customWidth="1"/>
    <col min="4" max="4" width="6.42578125" customWidth="1"/>
    <col min="5" max="5" width="9" customWidth="1"/>
    <col min="6" max="6" width="12" customWidth="1"/>
    <col min="7" max="7" width="11.140625" bestFit="1" customWidth="1"/>
    <col min="9" max="9" width="10.42578125" bestFit="1" customWidth="1"/>
    <col min="251" max="251" width="4" customWidth="1"/>
    <col min="252" max="252" width="24.42578125" customWidth="1"/>
    <col min="253" max="253" width="61.85546875" customWidth="1"/>
    <col min="254" max="254" width="6.42578125" customWidth="1"/>
    <col min="255" max="255" width="9" customWidth="1"/>
    <col min="257" max="257" width="11.140625" bestFit="1" customWidth="1"/>
    <col min="258" max="258" width="9.140625" customWidth="1"/>
    <col min="259" max="259" width="10.85546875" customWidth="1"/>
    <col min="507" max="507" width="4" customWidth="1"/>
    <col min="508" max="508" width="24.42578125" customWidth="1"/>
    <col min="509" max="509" width="61.85546875" customWidth="1"/>
    <col min="510" max="510" width="6.42578125" customWidth="1"/>
    <col min="511" max="511" width="9" customWidth="1"/>
    <col min="513" max="513" width="11.140625" bestFit="1" customWidth="1"/>
    <col min="514" max="514" width="9.140625" customWidth="1"/>
    <col min="515" max="515" width="10.85546875" customWidth="1"/>
    <col min="763" max="763" width="4" customWidth="1"/>
    <col min="764" max="764" width="24.42578125" customWidth="1"/>
    <col min="765" max="765" width="61.85546875" customWidth="1"/>
    <col min="766" max="766" width="6.42578125" customWidth="1"/>
    <col min="767" max="767" width="9" customWidth="1"/>
    <col min="769" max="769" width="11.140625" bestFit="1" customWidth="1"/>
    <col min="770" max="770" width="9.140625" customWidth="1"/>
    <col min="771" max="771" width="10.85546875" customWidth="1"/>
    <col min="1019" max="1019" width="4" customWidth="1"/>
    <col min="1020" max="1020" width="24.42578125" customWidth="1"/>
    <col min="1021" max="1021" width="61.85546875" customWidth="1"/>
    <col min="1022" max="1022" width="6.42578125" customWidth="1"/>
    <col min="1023" max="1023" width="9" customWidth="1"/>
    <col min="1025" max="1025" width="11.140625" bestFit="1" customWidth="1"/>
    <col min="1026" max="1026" width="9.140625" customWidth="1"/>
    <col min="1027" max="1027" width="10.85546875" customWidth="1"/>
    <col min="1275" max="1275" width="4" customWidth="1"/>
    <col min="1276" max="1276" width="24.42578125" customWidth="1"/>
    <col min="1277" max="1277" width="61.85546875" customWidth="1"/>
    <col min="1278" max="1278" width="6.42578125" customWidth="1"/>
    <col min="1279" max="1279" width="9" customWidth="1"/>
    <col min="1281" max="1281" width="11.140625" bestFit="1" customWidth="1"/>
    <col min="1282" max="1282" width="9.140625" customWidth="1"/>
    <col min="1283" max="1283" width="10.85546875" customWidth="1"/>
    <col min="1531" max="1531" width="4" customWidth="1"/>
    <col min="1532" max="1532" width="24.42578125" customWidth="1"/>
    <col min="1533" max="1533" width="61.85546875" customWidth="1"/>
    <col min="1534" max="1534" width="6.42578125" customWidth="1"/>
    <col min="1535" max="1535" width="9" customWidth="1"/>
    <col min="1537" max="1537" width="11.140625" bestFit="1" customWidth="1"/>
    <col min="1538" max="1538" width="9.140625" customWidth="1"/>
    <col min="1539" max="1539" width="10.85546875" customWidth="1"/>
    <col min="1787" max="1787" width="4" customWidth="1"/>
    <col min="1788" max="1788" width="24.42578125" customWidth="1"/>
    <col min="1789" max="1789" width="61.85546875" customWidth="1"/>
    <col min="1790" max="1790" width="6.42578125" customWidth="1"/>
    <col min="1791" max="1791" width="9" customWidth="1"/>
    <col min="1793" max="1793" width="11.140625" bestFit="1" customWidth="1"/>
    <col min="1794" max="1794" width="9.140625" customWidth="1"/>
    <col min="1795" max="1795" width="10.85546875" customWidth="1"/>
    <col min="2043" max="2043" width="4" customWidth="1"/>
    <col min="2044" max="2044" width="24.42578125" customWidth="1"/>
    <col min="2045" max="2045" width="61.85546875" customWidth="1"/>
    <col min="2046" max="2046" width="6.42578125" customWidth="1"/>
    <col min="2047" max="2047" width="9" customWidth="1"/>
    <col min="2049" max="2049" width="11.140625" bestFit="1" customWidth="1"/>
    <col min="2050" max="2050" width="9.140625" customWidth="1"/>
    <col min="2051" max="2051" width="10.85546875" customWidth="1"/>
    <col min="2299" max="2299" width="4" customWidth="1"/>
    <col min="2300" max="2300" width="24.42578125" customWidth="1"/>
    <col min="2301" max="2301" width="61.85546875" customWidth="1"/>
    <col min="2302" max="2302" width="6.42578125" customWidth="1"/>
    <col min="2303" max="2303" width="9" customWidth="1"/>
    <col min="2305" max="2305" width="11.140625" bestFit="1" customWidth="1"/>
    <col min="2306" max="2306" width="9.140625" customWidth="1"/>
    <col min="2307" max="2307" width="10.85546875" customWidth="1"/>
    <col min="2555" max="2555" width="4" customWidth="1"/>
    <col min="2556" max="2556" width="24.42578125" customWidth="1"/>
    <col min="2557" max="2557" width="61.85546875" customWidth="1"/>
    <col min="2558" max="2558" width="6.42578125" customWidth="1"/>
    <col min="2559" max="2559" width="9" customWidth="1"/>
    <col min="2561" max="2561" width="11.140625" bestFit="1" customWidth="1"/>
    <col min="2562" max="2562" width="9.140625" customWidth="1"/>
    <col min="2563" max="2563" width="10.85546875" customWidth="1"/>
    <col min="2811" max="2811" width="4" customWidth="1"/>
    <col min="2812" max="2812" width="24.42578125" customWidth="1"/>
    <col min="2813" max="2813" width="61.85546875" customWidth="1"/>
    <col min="2814" max="2814" width="6.42578125" customWidth="1"/>
    <col min="2815" max="2815" width="9" customWidth="1"/>
    <col min="2817" max="2817" width="11.140625" bestFit="1" customWidth="1"/>
    <col min="2818" max="2818" width="9.140625" customWidth="1"/>
    <col min="2819" max="2819" width="10.85546875" customWidth="1"/>
    <col min="3067" max="3067" width="4" customWidth="1"/>
    <col min="3068" max="3068" width="24.42578125" customWidth="1"/>
    <col min="3069" max="3069" width="61.85546875" customWidth="1"/>
    <col min="3070" max="3070" width="6.42578125" customWidth="1"/>
    <col min="3071" max="3071" width="9" customWidth="1"/>
    <col min="3073" max="3073" width="11.140625" bestFit="1" customWidth="1"/>
    <col min="3074" max="3074" width="9.140625" customWidth="1"/>
    <col min="3075" max="3075" width="10.85546875" customWidth="1"/>
    <col min="3323" max="3323" width="4" customWidth="1"/>
    <col min="3324" max="3324" width="24.42578125" customWidth="1"/>
    <col min="3325" max="3325" width="61.85546875" customWidth="1"/>
    <col min="3326" max="3326" width="6.42578125" customWidth="1"/>
    <col min="3327" max="3327" width="9" customWidth="1"/>
    <col min="3329" max="3329" width="11.140625" bestFit="1" customWidth="1"/>
    <col min="3330" max="3330" width="9.140625" customWidth="1"/>
    <col min="3331" max="3331" width="10.85546875" customWidth="1"/>
    <col min="3579" max="3579" width="4" customWidth="1"/>
    <col min="3580" max="3580" width="24.42578125" customWidth="1"/>
    <col min="3581" max="3581" width="61.85546875" customWidth="1"/>
    <col min="3582" max="3582" width="6.42578125" customWidth="1"/>
    <col min="3583" max="3583" width="9" customWidth="1"/>
    <col min="3585" max="3585" width="11.140625" bestFit="1" customWidth="1"/>
    <col min="3586" max="3586" width="9.140625" customWidth="1"/>
    <col min="3587" max="3587" width="10.85546875" customWidth="1"/>
    <col min="3835" max="3835" width="4" customWidth="1"/>
    <col min="3836" max="3836" width="24.42578125" customWidth="1"/>
    <col min="3837" max="3837" width="61.85546875" customWidth="1"/>
    <col min="3838" max="3838" width="6.42578125" customWidth="1"/>
    <col min="3839" max="3839" width="9" customWidth="1"/>
    <col min="3841" max="3841" width="11.140625" bestFit="1" customWidth="1"/>
    <col min="3842" max="3842" width="9.140625" customWidth="1"/>
    <col min="3843" max="3843" width="10.85546875" customWidth="1"/>
    <col min="4091" max="4091" width="4" customWidth="1"/>
    <col min="4092" max="4092" width="24.42578125" customWidth="1"/>
    <col min="4093" max="4093" width="61.85546875" customWidth="1"/>
    <col min="4094" max="4094" width="6.42578125" customWidth="1"/>
    <col min="4095" max="4095" width="9" customWidth="1"/>
    <col min="4097" max="4097" width="11.140625" bestFit="1" customWidth="1"/>
    <col min="4098" max="4098" width="9.140625" customWidth="1"/>
    <col min="4099" max="4099" width="10.85546875" customWidth="1"/>
    <col min="4347" max="4347" width="4" customWidth="1"/>
    <col min="4348" max="4348" width="24.42578125" customWidth="1"/>
    <col min="4349" max="4349" width="61.85546875" customWidth="1"/>
    <col min="4350" max="4350" width="6.42578125" customWidth="1"/>
    <col min="4351" max="4351" width="9" customWidth="1"/>
    <col min="4353" max="4353" width="11.140625" bestFit="1" customWidth="1"/>
    <col min="4354" max="4354" width="9.140625" customWidth="1"/>
    <col min="4355" max="4355" width="10.85546875" customWidth="1"/>
    <col min="4603" max="4603" width="4" customWidth="1"/>
    <col min="4604" max="4604" width="24.42578125" customWidth="1"/>
    <col min="4605" max="4605" width="61.85546875" customWidth="1"/>
    <col min="4606" max="4606" width="6.42578125" customWidth="1"/>
    <col min="4607" max="4607" width="9" customWidth="1"/>
    <col min="4609" max="4609" width="11.140625" bestFit="1" customWidth="1"/>
    <col min="4610" max="4610" width="9.140625" customWidth="1"/>
    <col min="4611" max="4611" width="10.85546875" customWidth="1"/>
    <col min="4859" max="4859" width="4" customWidth="1"/>
    <col min="4860" max="4860" width="24.42578125" customWidth="1"/>
    <col min="4861" max="4861" width="61.85546875" customWidth="1"/>
    <col min="4862" max="4862" width="6.42578125" customWidth="1"/>
    <col min="4863" max="4863" width="9" customWidth="1"/>
    <col min="4865" max="4865" width="11.140625" bestFit="1" customWidth="1"/>
    <col min="4866" max="4866" width="9.140625" customWidth="1"/>
    <col min="4867" max="4867" width="10.85546875" customWidth="1"/>
    <col min="5115" max="5115" width="4" customWidth="1"/>
    <col min="5116" max="5116" width="24.42578125" customWidth="1"/>
    <col min="5117" max="5117" width="61.85546875" customWidth="1"/>
    <col min="5118" max="5118" width="6.42578125" customWidth="1"/>
    <col min="5119" max="5119" width="9" customWidth="1"/>
    <col min="5121" max="5121" width="11.140625" bestFit="1" customWidth="1"/>
    <col min="5122" max="5122" width="9.140625" customWidth="1"/>
    <col min="5123" max="5123" width="10.85546875" customWidth="1"/>
    <col min="5371" max="5371" width="4" customWidth="1"/>
    <col min="5372" max="5372" width="24.42578125" customWidth="1"/>
    <col min="5373" max="5373" width="61.85546875" customWidth="1"/>
    <col min="5374" max="5374" width="6.42578125" customWidth="1"/>
    <col min="5375" max="5375" width="9" customWidth="1"/>
    <col min="5377" max="5377" width="11.140625" bestFit="1" customWidth="1"/>
    <col min="5378" max="5378" width="9.140625" customWidth="1"/>
    <col min="5379" max="5379" width="10.85546875" customWidth="1"/>
    <col min="5627" max="5627" width="4" customWidth="1"/>
    <col min="5628" max="5628" width="24.42578125" customWidth="1"/>
    <col min="5629" max="5629" width="61.85546875" customWidth="1"/>
    <col min="5630" max="5630" width="6.42578125" customWidth="1"/>
    <col min="5631" max="5631" width="9" customWidth="1"/>
    <col min="5633" max="5633" width="11.140625" bestFit="1" customWidth="1"/>
    <col min="5634" max="5634" width="9.140625" customWidth="1"/>
    <col min="5635" max="5635" width="10.85546875" customWidth="1"/>
    <col min="5883" max="5883" width="4" customWidth="1"/>
    <col min="5884" max="5884" width="24.42578125" customWidth="1"/>
    <col min="5885" max="5885" width="61.85546875" customWidth="1"/>
    <col min="5886" max="5886" width="6.42578125" customWidth="1"/>
    <col min="5887" max="5887" width="9" customWidth="1"/>
    <col min="5889" max="5889" width="11.140625" bestFit="1" customWidth="1"/>
    <col min="5890" max="5890" width="9.140625" customWidth="1"/>
    <col min="5891" max="5891" width="10.85546875" customWidth="1"/>
    <col min="6139" max="6139" width="4" customWidth="1"/>
    <col min="6140" max="6140" width="24.42578125" customWidth="1"/>
    <col min="6141" max="6141" width="61.85546875" customWidth="1"/>
    <col min="6142" max="6142" width="6.42578125" customWidth="1"/>
    <col min="6143" max="6143" width="9" customWidth="1"/>
    <col min="6145" max="6145" width="11.140625" bestFit="1" customWidth="1"/>
    <col min="6146" max="6146" width="9.140625" customWidth="1"/>
    <col min="6147" max="6147" width="10.85546875" customWidth="1"/>
    <col min="6395" max="6395" width="4" customWidth="1"/>
    <col min="6396" max="6396" width="24.42578125" customWidth="1"/>
    <col min="6397" max="6397" width="61.85546875" customWidth="1"/>
    <col min="6398" max="6398" width="6.42578125" customWidth="1"/>
    <col min="6399" max="6399" width="9" customWidth="1"/>
    <col min="6401" max="6401" width="11.140625" bestFit="1" customWidth="1"/>
    <col min="6402" max="6402" width="9.140625" customWidth="1"/>
    <col min="6403" max="6403" width="10.85546875" customWidth="1"/>
    <col min="6651" max="6651" width="4" customWidth="1"/>
    <col min="6652" max="6652" width="24.42578125" customWidth="1"/>
    <col min="6653" max="6653" width="61.85546875" customWidth="1"/>
    <col min="6654" max="6654" width="6.42578125" customWidth="1"/>
    <col min="6655" max="6655" width="9" customWidth="1"/>
    <col min="6657" max="6657" width="11.140625" bestFit="1" customWidth="1"/>
    <col min="6658" max="6658" width="9.140625" customWidth="1"/>
    <col min="6659" max="6659" width="10.85546875" customWidth="1"/>
    <col min="6907" max="6907" width="4" customWidth="1"/>
    <col min="6908" max="6908" width="24.42578125" customWidth="1"/>
    <col min="6909" max="6909" width="61.85546875" customWidth="1"/>
    <col min="6910" max="6910" width="6.42578125" customWidth="1"/>
    <col min="6911" max="6911" width="9" customWidth="1"/>
    <col min="6913" max="6913" width="11.140625" bestFit="1" customWidth="1"/>
    <col min="6914" max="6914" width="9.140625" customWidth="1"/>
    <col min="6915" max="6915" width="10.85546875" customWidth="1"/>
    <col min="7163" max="7163" width="4" customWidth="1"/>
    <col min="7164" max="7164" width="24.42578125" customWidth="1"/>
    <col min="7165" max="7165" width="61.85546875" customWidth="1"/>
    <col min="7166" max="7166" width="6.42578125" customWidth="1"/>
    <col min="7167" max="7167" width="9" customWidth="1"/>
    <col min="7169" max="7169" width="11.140625" bestFit="1" customWidth="1"/>
    <col min="7170" max="7170" width="9.140625" customWidth="1"/>
    <col min="7171" max="7171" width="10.85546875" customWidth="1"/>
    <col min="7419" max="7419" width="4" customWidth="1"/>
    <col min="7420" max="7420" width="24.42578125" customWidth="1"/>
    <col min="7421" max="7421" width="61.85546875" customWidth="1"/>
    <col min="7422" max="7422" width="6.42578125" customWidth="1"/>
    <col min="7423" max="7423" width="9" customWidth="1"/>
    <col min="7425" max="7425" width="11.140625" bestFit="1" customWidth="1"/>
    <col min="7426" max="7426" width="9.140625" customWidth="1"/>
    <col min="7427" max="7427" width="10.85546875" customWidth="1"/>
    <col min="7675" max="7675" width="4" customWidth="1"/>
    <col min="7676" max="7676" width="24.42578125" customWidth="1"/>
    <col min="7677" max="7677" width="61.85546875" customWidth="1"/>
    <col min="7678" max="7678" width="6.42578125" customWidth="1"/>
    <col min="7679" max="7679" width="9" customWidth="1"/>
    <col min="7681" max="7681" width="11.140625" bestFit="1" customWidth="1"/>
    <col min="7682" max="7682" width="9.140625" customWidth="1"/>
    <col min="7683" max="7683" width="10.85546875" customWidth="1"/>
    <col min="7931" max="7931" width="4" customWidth="1"/>
    <col min="7932" max="7932" width="24.42578125" customWidth="1"/>
    <col min="7933" max="7933" width="61.85546875" customWidth="1"/>
    <col min="7934" max="7934" width="6.42578125" customWidth="1"/>
    <col min="7935" max="7935" width="9" customWidth="1"/>
    <col min="7937" max="7937" width="11.140625" bestFit="1" customWidth="1"/>
    <col min="7938" max="7938" width="9.140625" customWidth="1"/>
    <col min="7939" max="7939" width="10.85546875" customWidth="1"/>
    <col min="8187" max="8187" width="4" customWidth="1"/>
    <col min="8188" max="8188" width="24.42578125" customWidth="1"/>
    <col min="8189" max="8189" width="61.85546875" customWidth="1"/>
    <col min="8190" max="8190" width="6.42578125" customWidth="1"/>
    <col min="8191" max="8191" width="9" customWidth="1"/>
    <col min="8193" max="8193" width="11.140625" bestFit="1" customWidth="1"/>
    <col min="8194" max="8194" width="9.140625" customWidth="1"/>
    <col min="8195" max="8195" width="10.85546875" customWidth="1"/>
    <col min="8443" max="8443" width="4" customWidth="1"/>
    <col min="8444" max="8444" width="24.42578125" customWidth="1"/>
    <col min="8445" max="8445" width="61.85546875" customWidth="1"/>
    <col min="8446" max="8446" width="6.42578125" customWidth="1"/>
    <col min="8447" max="8447" width="9" customWidth="1"/>
    <col min="8449" max="8449" width="11.140625" bestFit="1" customWidth="1"/>
    <col min="8450" max="8450" width="9.140625" customWidth="1"/>
    <col min="8451" max="8451" width="10.85546875" customWidth="1"/>
    <col min="8699" max="8699" width="4" customWidth="1"/>
    <col min="8700" max="8700" width="24.42578125" customWidth="1"/>
    <col min="8701" max="8701" width="61.85546875" customWidth="1"/>
    <col min="8702" max="8702" width="6.42578125" customWidth="1"/>
    <col min="8703" max="8703" width="9" customWidth="1"/>
    <col min="8705" max="8705" width="11.140625" bestFit="1" customWidth="1"/>
    <col min="8706" max="8706" width="9.140625" customWidth="1"/>
    <col min="8707" max="8707" width="10.85546875" customWidth="1"/>
    <col min="8955" max="8955" width="4" customWidth="1"/>
    <col min="8956" max="8956" width="24.42578125" customWidth="1"/>
    <col min="8957" max="8957" width="61.85546875" customWidth="1"/>
    <col min="8958" max="8958" width="6.42578125" customWidth="1"/>
    <col min="8959" max="8959" width="9" customWidth="1"/>
    <col min="8961" max="8961" width="11.140625" bestFit="1" customWidth="1"/>
    <col min="8962" max="8962" width="9.140625" customWidth="1"/>
    <col min="8963" max="8963" width="10.85546875" customWidth="1"/>
    <col min="9211" max="9211" width="4" customWidth="1"/>
    <col min="9212" max="9212" width="24.42578125" customWidth="1"/>
    <col min="9213" max="9213" width="61.85546875" customWidth="1"/>
    <col min="9214" max="9214" width="6.42578125" customWidth="1"/>
    <col min="9215" max="9215" width="9" customWidth="1"/>
    <col min="9217" max="9217" width="11.140625" bestFit="1" customWidth="1"/>
    <col min="9218" max="9218" width="9.140625" customWidth="1"/>
    <col min="9219" max="9219" width="10.85546875" customWidth="1"/>
    <col min="9467" max="9467" width="4" customWidth="1"/>
    <col min="9468" max="9468" width="24.42578125" customWidth="1"/>
    <col min="9469" max="9469" width="61.85546875" customWidth="1"/>
    <col min="9470" max="9470" width="6.42578125" customWidth="1"/>
    <col min="9471" max="9471" width="9" customWidth="1"/>
    <col min="9473" max="9473" width="11.140625" bestFit="1" customWidth="1"/>
    <col min="9474" max="9474" width="9.140625" customWidth="1"/>
    <col min="9475" max="9475" width="10.85546875" customWidth="1"/>
    <col min="9723" max="9723" width="4" customWidth="1"/>
    <col min="9724" max="9724" width="24.42578125" customWidth="1"/>
    <col min="9725" max="9725" width="61.85546875" customWidth="1"/>
    <col min="9726" max="9726" width="6.42578125" customWidth="1"/>
    <col min="9727" max="9727" width="9" customWidth="1"/>
    <col min="9729" max="9729" width="11.140625" bestFit="1" customWidth="1"/>
    <col min="9730" max="9730" width="9.140625" customWidth="1"/>
    <col min="9731" max="9731" width="10.85546875" customWidth="1"/>
    <col min="9979" max="9979" width="4" customWidth="1"/>
    <col min="9980" max="9980" width="24.42578125" customWidth="1"/>
    <col min="9981" max="9981" width="61.85546875" customWidth="1"/>
    <col min="9982" max="9982" width="6.42578125" customWidth="1"/>
    <col min="9983" max="9983" width="9" customWidth="1"/>
    <col min="9985" max="9985" width="11.140625" bestFit="1" customWidth="1"/>
    <col min="9986" max="9986" width="9.140625" customWidth="1"/>
    <col min="9987" max="9987" width="10.85546875" customWidth="1"/>
    <col min="10235" max="10235" width="4" customWidth="1"/>
    <col min="10236" max="10236" width="24.42578125" customWidth="1"/>
    <col min="10237" max="10237" width="61.85546875" customWidth="1"/>
    <col min="10238" max="10238" width="6.42578125" customWidth="1"/>
    <col min="10239" max="10239" width="9" customWidth="1"/>
    <col min="10241" max="10241" width="11.140625" bestFit="1" customWidth="1"/>
    <col min="10242" max="10242" width="9.140625" customWidth="1"/>
    <col min="10243" max="10243" width="10.85546875" customWidth="1"/>
    <col min="10491" max="10491" width="4" customWidth="1"/>
    <col min="10492" max="10492" width="24.42578125" customWidth="1"/>
    <col min="10493" max="10493" width="61.85546875" customWidth="1"/>
    <col min="10494" max="10494" width="6.42578125" customWidth="1"/>
    <col min="10495" max="10495" width="9" customWidth="1"/>
    <col min="10497" max="10497" width="11.140625" bestFit="1" customWidth="1"/>
    <col min="10498" max="10498" width="9.140625" customWidth="1"/>
    <col min="10499" max="10499" width="10.85546875" customWidth="1"/>
    <col min="10747" max="10747" width="4" customWidth="1"/>
    <col min="10748" max="10748" width="24.42578125" customWidth="1"/>
    <col min="10749" max="10749" width="61.85546875" customWidth="1"/>
    <col min="10750" max="10750" width="6.42578125" customWidth="1"/>
    <col min="10751" max="10751" width="9" customWidth="1"/>
    <col min="10753" max="10753" width="11.140625" bestFit="1" customWidth="1"/>
    <col min="10754" max="10754" width="9.140625" customWidth="1"/>
    <col min="10755" max="10755" width="10.85546875" customWidth="1"/>
    <col min="11003" max="11003" width="4" customWidth="1"/>
    <col min="11004" max="11004" width="24.42578125" customWidth="1"/>
    <col min="11005" max="11005" width="61.85546875" customWidth="1"/>
    <col min="11006" max="11006" width="6.42578125" customWidth="1"/>
    <col min="11007" max="11007" width="9" customWidth="1"/>
    <col min="11009" max="11009" width="11.140625" bestFit="1" customWidth="1"/>
    <col min="11010" max="11010" width="9.140625" customWidth="1"/>
    <col min="11011" max="11011" width="10.85546875" customWidth="1"/>
    <col min="11259" max="11259" width="4" customWidth="1"/>
    <col min="11260" max="11260" width="24.42578125" customWidth="1"/>
    <col min="11261" max="11261" width="61.85546875" customWidth="1"/>
    <col min="11262" max="11262" width="6.42578125" customWidth="1"/>
    <col min="11263" max="11263" width="9" customWidth="1"/>
    <col min="11265" max="11265" width="11.140625" bestFit="1" customWidth="1"/>
    <col min="11266" max="11266" width="9.140625" customWidth="1"/>
    <col min="11267" max="11267" width="10.85546875" customWidth="1"/>
    <col min="11515" max="11515" width="4" customWidth="1"/>
    <col min="11516" max="11516" width="24.42578125" customWidth="1"/>
    <col min="11517" max="11517" width="61.85546875" customWidth="1"/>
    <col min="11518" max="11518" width="6.42578125" customWidth="1"/>
    <col min="11519" max="11519" width="9" customWidth="1"/>
    <col min="11521" max="11521" width="11.140625" bestFit="1" customWidth="1"/>
    <col min="11522" max="11522" width="9.140625" customWidth="1"/>
    <col min="11523" max="11523" width="10.85546875" customWidth="1"/>
    <col min="11771" max="11771" width="4" customWidth="1"/>
    <col min="11772" max="11772" width="24.42578125" customWidth="1"/>
    <col min="11773" max="11773" width="61.85546875" customWidth="1"/>
    <col min="11774" max="11774" width="6.42578125" customWidth="1"/>
    <col min="11775" max="11775" width="9" customWidth="1"/>
    <col min="11777" max="11777" width="11.140625" bestFit="1" customWidth="1"/>
    <col min="11778" max="11778" width="9.140625" customWidth="1"/>
    <col min="11779" max="11779" width="10.85546875" customWidth="1"/>
    <col min="12027" max="12027" width="4" customWidth="1"/>
    <col min="12028" max="12028" width="24.42578125" customWidth="1"/>
    <col min="12029" max="12029" width="61.85546875" customWidth="1"/>
    <col min="12030" max="12030" width="6.42578125" customWidth="1"/>
    <col min="12031" max="12031" width="9" customWidth="1"/>
    <col min="12033" max="12033" width="11.140625" bestFit="1" customWidth="1"/>
    <col min="12034" max="12034" width="9.140625" customWidth="1"/>
    <col min="12035" max="12035" width="10.85546875" customWidth="1"/>
    <col min="12283" max="12283" width="4" customWidth="1"/>
    <col min="12284" max="12284" width="24.42578125" customWidth="1"/>
    <col min="12285" max="12285" width="61.85546875" customWidth="1"/>
    <col min="12286" max="12286" width="6.42578125" customWidth="1"/>
    <col min="12287" max="12287" width="9" customWidth="1"/>
    <col min="12289" max="12289" width="11.140625" bestFit="1" customWidth="1"/>
    <col min="12290" max="12290" width="9.140625" customWidth="1"/>
    <col min="12291" max="12291" width="10.85546875" customWidth="1"/>
    <col min="12539" max="12539" width="4" customWidth="1"/>
    <col min="12540" max="12540" width="24.42578125" customWidth="1"/>
    <col min="12541" max="12541" width="61.85546875" customWidth="1"/>
    <col min="12542" max="12542" width="6.42578125" customWidth="1"/>
    <col min="12543" max="12543" width="9" customWidth="1"/>
    <col min="12545" max="12545" width="11.140625" bestFit="1" customWidth="1"/>
    <col min="12546" max="12546" width="9.140625" customWidth="1"/>
    <col min="12547" max="12547" width="10.85546875" customWidth="1"/>
    <col min="12795" max="12795" width="4" customWidth="1"/>
    <col min="12796" max="12796" width="24.42578125" customWidth="1"/>
    <col min="12797" max="12797" width="61.85546875" customWidth="1"/>
    <col min="12798" max="12798" width="6.42578125" customWidth="1"/>
    <col min="12799" max="12799" width="9" customWidth="1"/>
    <col min="12801" max="12801" width="11.140625" bestFit="1" customWidth="1"/>
    <col min="12802" max="12802" width="9.140625" customWidth="1"/>
    <col min="12803" max="12803" width="10.85546875" customWidth="1"/>
    <col min="13051" max="13051" width="4" customWidth="1"/>
    <col min="13052" max="13052" width="24.42578125" customWidth="1"/>
    <col min="13053" max="13053" width="61.85546875" customWidth="1"/>
    <col min="13054" max="13054" width="6.42578125" customWidth="1"/>
    <col min="13055" max="13055" width="9" customWidth="1"/>
    <col min="13057" max="13057" width="11.140625" bestFit="1" customWidth="1"/>
    <col min="13058" max="13058" width="9.140625" customWidth="1"/>
    <col min="13059" max="13059" width="10.85546875" customWidth="1"/>
    <col min="13307" max="13307" width="4" customWidth="1"/>
    <col min="13308" max="13308" width="24.42578125" customWidth="1"/>
    <col min="13309" max="13309" width="61.85546875" customWidth="1"/>
    <col min="13310" max="13310" width="6.42578125" customWidth="1"/>
    <col min="13311" max="13311" width="9" customWidth="1"/>
    <col min="13313" max="13313" width="11.140625" bestFit="1" customWidth="1"/>
    <col min="13314" max="13314" width="9.140625" customWidth="1"/>
    <col min="13315" max="13315" width="10.85546875" customWidth="1"/>
    <col min="13563" max="13563" width="4" customWidth="1"/>
    <col min="13564" max="13564" width="24.42578125" customWidth="1"/>
    <col min="13565" max="13565" width="61.85546875" customWidth="1"/>
    <col min="13566" max="13566" width="6.42578125" customWidth="1"/>
    <col min="13567" max="13567" width="9" customWidth="1"/>
    <col min="13569" max="13569" width="11.140625" bestFit="1" customWidth="1"/>
    <col min="13570" max="13570" width="9.140625" customWidth="1"/>
    <col min="13571" max="13571" width="10.85546875" customWidth="1"/>
    <col min="13819" max="13819" width="4" customWidth="1"/>
    <col min="13820" max="13820" width="24.42578125" customWidth="1"/>
    <col min="13821" max="13821" width="61.85546875" customWidth="1"/>
    <col min="13822" max="13822" width="6.42578125" customWidth="1"/>
    <col min="13823" max="13823" width="9" customWidth="1"/>
    <col min="13825" max="13825" width="11.140625" bestFit="1" customWidth="1"/>
    <col min="13826" max="13826" width="9.140625" customWidth="1"/>
    <col min="13827" max="13827" width="10.85546875" customWidth="1"/>
    <col min="14075" max="14075" width="4" customWidth="1"/>
    <col min="14076" max="14076" width="24.42578125" customWidth="1"/>
    <col min="14077" max="14077" width="61.85546875" customWidth="1"/>
    <col min="14078" max="14078" width="6.42578125" customWidth="1"/>
    <col min="14079" max="14079" width="9" customWidth="1"/>
    <col min="14081" max="14081" width="11.140625" bestFit="1" customWidth="1"/>
    <col min="14082" max="14082" width="9.140625" customWidth="1"/>
    <col min="14083" max="14083" width="10.85546875" customWidth="1"/>
    <col min="14331" max="14331" width="4" customWidth="1"/>
    <col min="14332" max="14332" width="24.42578125" customWidth="1"/>
    <col min="14333" max="14333" width="61.85546875" customWidth="1"/>
    <col min="14334" max="14334" width="6.42578125" customWidth="1"/>
    <col min="14335" max="14335" width="9" customWidth="1"/>
    <col min="14337" max="14337" width="11.140625" bestFit="1" customWidth="1"/>
    <col min="14338" max="14338" width="9.140625" customWidth="1"/>
    <col min="14339" max="14339" width="10.85546875" customWidth="1"/>
    <col min="14587" max="14587" width="4" customWidth="1"/>
    <col min="14588" max="14588" width="24.42578125" customWidth="1"/>
    <col min="14589" max="14589" width="61.85546875" customWidth="1"/>
    <col min="14590" max="14590" width="6.42578125" customWidth="1"/>
    <col min="14591" max="14591" width="9" customWidth="1"/>
    <col min="14593" max="14593" width="11.140625" bestFit="1" customWidth="1"/>
    <col min="14594" max="14594" width="9.140625" customWidth="1"/>
    <col min="14595" max="14595" width="10.85546875" customWidth="1"/>
    <col min="14843" max="14843" width="4" customWidth="1"/>
    <col min="14844" max="14844" width="24.42578125" customWidth="1"/>
    <col min="14845" max="14845" width="61.85546875" customWidth="1"/>
    <col min="14846" max="14846" width="6.42578125" customWidth="1"/>
    <col min="14847" max="14847" width="9" customWidth="1"/>
    <col min="14849" max="14849" width="11.140625" bestFit="1" customWidth="1"/>
    <col min="14850" max="14850" width="9.140625" customWidth="1"/>
    <col min="14851" max="14851" width="10.85546875" customWidth="1"/>
    <col min="15099" max="15099" width="4" customWidth="1"/>
    <col min="15100" max="15100" width="24.42578125" customWidth="1"/>
    <col min="15101" max="15101" width="61.85546875" customWidth="1"/>
    <col min="15102" max="15102" width="6.42578125" customWidth="1"/>
    <col min="15103" max="15103" width="9" customWidth="1"/>
    <col min="15105" max="15105" width="11.140625" bestFit="1" customWidth="1"/>
    <col min="15106" max="15106" width="9.140625" customWidth="1"/>
    <col min="15107" max="15107" width="10.85546875" customWidth="1"/>
    <col min="15355" max="15355" width="4" customWidth="1"/>
    <col min="15356" max="15356" width="24.42578125" customWidth="1"/>
    <col min="15357" max="15357" width="61.85546875" customWidth="1"/>
    <col min="15358" max="15358" width="6.42578125" customWidth="1"/>
    <col min="15359" max="15359" width="9" customWidth="1"/>
    <col min="15361" max="15361" width="11.140625" bestFit="1" customWidth="1"/>
    <col min="15362" max="15362" width="9.140625" customWidth="1"/>
    <col min="15363" max="15363" width="10.85546875" customWidth="1"/>
    <col min="15611" max="15611" width="4" customWidth="1"/>
    <col min="15612" max="15612" width="24.42578125" customWidth="1"/>
    <col min="15613" max="15613" width="61.85546875" customWidth="1"/>
    <col min="15614" max="15614" width="6.42578125" customWidth="1"/>
    <col min="15615" max="15615" width="9" customWidth="1"/>
    <col min="15617" max="15617" width="11.140625" bestFit="1" customWidth="1"/>
    <col min="15618" max="15618" width="9.140625" customWidth="1"/>
    <col min="15619" max="15619" width="10.85546875" customWidth="1"/>
    <col min="15867" max="15867" width="4" customWidth="1"/>
    <col min="15868" max="15868" width="24.42578125" customWidth="1"/>
    <col min="15869" max="15869" width="61.85546875" customWidth="1"/>
    <col min="15870" max="15870" width="6.42578125" customWidth="1"/>
    <col min="15871" max="15871" width="9" customWidth="1"/>
    <col min="15873" max="15873" width="11.140625" bestFit="1" customWidth="1"/>
    <col min="15874" max="15874" width="9.140625" customWidth="1"/>
    <col min="15875" max="15875" width="10.85546875" customWidth="1"/>
    <col min="16123" max="16123" width="4" customWidth="1"/>
    <col min="16124" max="16124" width="24.42578125" customWidth="1"/>
    <col min="16125" max="16125" width="61.85546875" customWidth="1"/>
    <col min="16126" max="16126" width="6.42578125" customWidth="1"/>
    <col min="16127" max="16127" width="9" customWidth="1"/>
    <col min="16129" max="16129" width="11.140625" bestFit="1" customWidth="1"/>
    <col min="16130" max="16130" width="9.140625" customWidth="1"/>
    <col min="16131" max="16131" width="10.85546875" customWidth="1"/>
  </cols>
  <sheetData>
    <row r="1" spans="1:9">
      <c r="A1" s="36" t="s">
        <v>31</v>
      </c>
      <c r="B1" s="37"/>
      <c r="C1" s="37"/>
      <c r="D1" s="37"/>
      <c r="E1" s="37"/>
      <c r="F1" s="38"/>
      <c r="G1" s="39"/>
    </row>
    <row r="2" spans="1:9">
      <c r="A2" s="36" t="s">
        <v>30</v>
      </c>
      <c r="B2" s="37"/>
      <c r="C2" s="37"/>
      <c r="D2" s="37"/>
      <c r="E2" s="40"/>
      <c r="F2" s="38"/>
      <c r="G2" s="39"/>
    </row>
    <row r="3" spans="1:9" ht="13.5" thickBot="1">
      <c r="A3" s="41" t="s">
        <v>32</v>
      </c>
      <c r="B3" s="37"/>
      <c r="C3" s="37"/>
      <c r="D3" s="37"/>
      <c r="E3" s="40"/>
      <c r="F3" s="38"/>
      <c r="G3" s="39"/>
    </row>
    <row r="4" spans="1:9" ht="13.5" thickTop="1">
      <c r="A4" s="42"/>
      <c r="B4" s="1"/>
      <c r="C4" s="1"/>
      <c r="D4" s="1"/>
      <c r="E4" s="2"/>
      <c r="F4" s="3"/>
      <c r="G4" s="43"/>
    </row>
    <row r="5" spans="1:9">
      <c r="A5" s="44"/>
      <c r="B5" s="45"/>
      <c r="C5" s="45"/>
      <c r="D5" s="45"/>
      <c r="E5" s="46"/>
      <c r="F5" s="47"/>
      <c r="G5" s="48"/>
    </row>
    <row r="6" spans="1:9">
      <c r="A6" s="49" t="s">
        <v>21</v>
      </c>
      <c r="B6" s="84" t="s">
        <v>48</v>
      </c>
      <c r="C6" s="84"/>
      <c r="D6" s="50"/>
      <c r="E6" s="50"/>
      <c r="F6" s="51"/>
      <c r="G6" s="52">
        <f>SUM(G17:G39)</f>
        <v>0</v>
      </c>
    </row>
    <row r="7" spans="1:9">
      <c r="A7" s="49"/>
      <c r="B7" s="53" t="s">
        <v>22</v>
      </c>
      <c r="C7" s="53"/>
      <c r="D7" s="50"/>
      <c r="E7" s="50"/>
      <c r="F7" s="51"/>
      <c r="G7" s="52" t="s">
        <v>22</v>
      </c>
    </row>
    <row r="8" spans="1:9">
      <c r="A8" s="49" t="s">
        <v>23</v>
      </c>
      <c r="B8" s="53" t="s">
        <v>49</v>
      </c>
      <c r="C8" s="53"/>
      <c r="D8" s="50"/>
      <c r="E8" s="50"/>
      <c r="F8" s="51"/>
      <c r="G8" s="52">
        <f>SUM(G41:G43)</f>
        <v>0</v>
      </c>
    </row>
    <row r="9" spans="1:9" ht="13.5" thickBot="1">
      <c r="A9" s="44"/>
      <c r="B9" s="54" t="s">
        <v>22</v>
      </c>
      <c r="C9" s="45"/>
      <c r="D9" s="46"/>
      <c r="E9" s="46"/>
      <c r="F9" s="55"/>
      <c r="G9" s="56"/>
    </row>
    <row r="10" spans="1:9" ht="16.5" thickBot="1">
      <c r="A10" s="57" t="s">
        <v>24</v>
      </c>
      <c r="B10" s="58"/>
      <c r="C10" s="58"/>
      <c r="D10" s="59"/>
      <c r="E10" s="59"/>
      <c r="F10" s="60"/>
      <c r="G10" s="61">
        <f>G6+G8</f>
        <v>0</v>
      </c>
      <c r="I10" s="4"/>
    </row>
    <row r="13" spans="1:9" ht="13.5" thickBot="1"/>
    <row r="14" spans="1:9" ht="56.25">
      <c r="A14" s="18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20" t="s">
        <v>35</v>
      </c>
      <c r="G14" s="21" t="s">
        <v>36</v>
      </c>
    </row>
    <row r="15" spans="1:9">
      <c r="A15" s="22">
        <v>1</v>
      </c>
      <c r="B15" s="5">
        <v>2</v>
      </c>
      <c r="C15" s="5">
        <v>3</v>
      </c>
      <c r="D15" s="5">
        <v>4</v>
      </c>
      <c r="E15" s="5">
        <v>5</v>
      </c>
      <c r="F15" s="6">
        <v>6</v>
      </c>
      <c r="G15" s="23" t="s">
        <v>33</v>
      </c>
    </row>
    <row r="16" spans="1:9" ht="12.75" customHeight="1">
      <c r="A16" s="24"/>
      <c r="B16" s="7" t="s">
        <v>40</v>
      </c>
      <c r="C16" s="7"/>
      <c r="D16" s="7"/>
      <c r="E16" s="8"/>
      <c r="F16" s="9"/>
      <c r="G16" s="25"/>
    </row>
    <row r="17" spans="1:7" ht="22.5">
      <c r="A17" s="26">
        <v>1</v>
      </c>
      <c r="B17" s="10"/>
      <c r="C17" s="13" t="s">
        <v>34</v>
      </c>
      <c r="D17" s="15" t="s">
        <v>0</v>
      </c>
      <c r="E17" s="14">
        <v>20</v>
      </c>
      <c r="F17" s="16"/>
      <c r="G17" s="27">
        <f>E17*F17</f>
        <v>0</v>
      </c>
    </row>
    <row r="18" spans="1:7" ht="12.75" customHeight="1">
      <c r="A18" s="28">
        <f>A17+1</f>
        <v>2</v>
      </c>
      <c r="B18" s="11"/>
      <c r="C18" s="12" t="s">
        <v>15</v>
      </c>
      <c r="D18" s="15" t="s">
        <v>0</v>
      </c>
      <c r="E18" s="14">
        <v>1</v>
      </c>
      <c r="F18" s="16"/>
      <c r="G18" s="27">
        <f t="shared" ref="G18:G21" si="0">E18*F18</f>
        <v>0</v>
      </c>
    </row>
    <row r="19" spans="1:7" ht="12.75" customHeight="1">
      <c r="A19" s="28">
        <v>3</v>
      </c>
      <c r="B19" s="11"/>
      <c r="C19" s="12" t="s">
        <v>11</v>
      </c>
      <c r="D19" s="15" t="s">
        <v>1</v>
      </c>
      <c r="E19" s="14">
        <v>1</v>
      </c>
      <c r="F19" s="16"/>
      <c r="G19" s="27">
        <f t="shared" si="0"/>
        <v>0</v>
      </c>
    </row>
    <row r="20" spans="1:7" ht="12.75" customHeight="1">
      <c r="A20" s="28">
        <v>4</v>
      </c>
      <c r="B20" s="11"/>
      <c r="C20" s="12" t="s">
        <v>38</v>
      </c>
      <c r="D20" s="15" t="s">
        <v>0</v>
      </c>
      <c r="E20" s="14">
        <v>1</v>
      </c>
      <c r="F20" s="16"/>
      <c r="G20" s="27">
        <f t="shared" si="0"/>
        <v>0</v>
      </c>
    </row>
    <row r="21" spans="1:7" ht="12.75" customHeight="1">
      <c r="A21" s="28">
        <f t="shared" ref="A21:A43" si="1">A20+1</f>
        <v>5</v>
      </c>
      <c r="B21" s="11"/>
      <c r="C21" s="12" t="s">
        <v>14</v>
      </c>
      <c r="D21" s="15" t="s">
        <v>0</v>
      </c>
      <c r="E21" s="14">
        <v>1</v>
      </c>
      <c r="F21" s="16"/>
      <c r="G21" s="27">
        <f t="shared" si="0"/>
        <v>0</v>
      </c>
    </row>
    <row r="22" spans="1:7" ht="12.75" customHeight="1">
      <c r="A22" s="24"/>
      <c r="B22" s="7" t="s">
        <v>37</v>
      </c>
      <c r="C22" s="7"/>
      <c r="D22" s="7"/>
      <c r="E22" s="8"/>
      <c r="F22" s="9"/>
      <c r="G22" s="25"/>
    </row>
    <row r="23" spans="1:7" ht="12.75" customHeight="1">
      <c r="A23" s="26">
        <f>A21+1</f>
        <v>6</v>
      </c>
      <c r="B23" s="10"/>
      <c r="C23" s="13" t="s">
        <v>16</v>
      </c>
      <c r="D23" s="15" t="s">
        <v>2</v>
      </c>
      <c r="E23" s="14">
        <v>50</v>
      </c>
      <c r="F23" s="16"/>
      <c r="G23" s="27">
        <f t="shared" ref="G23:G43" si="2">E23*F23</f>
        <v>0</v>
      </c>
    </row>
    <row r="24" spans="1:7" ht="12.75" customHeight="1">
      <c r="A24" s="26">
        <f t="shared" si="1"/>
        <v>7</v>
      </c>
      <c r="B24" s="10"/>
      <c r="C24" s="13" t="s">
        <v>17</v>
      </c>
      <c r="D24" s="15" t="s">
        <v>2</v>
      </c>
      <c r="E24" s="14">
        <v>150</v>
      </c>
      <c r="F24" s="16"/>
      <c r="G24" s="27">
        <f t="shared" si="2"/>
        <v>0</v>
      </c>
    </row>
    <row r="25" spans="1:7" ht="12.75" customHeight="1">
      <c r="A25" s="26">
        <f t="shared" si="1"/>
        <v>8</v>
      </c>
      <c r="B25" s="10"/>
      <c r="C25" s="13" t="s">
        <v>3</v>
      </c>
      <c r="D25" s="15" t="s">
        <v>2</v>
      </c>
      <c r="E25" s="14">
        <v>1470</v>
      </c>
      <c r="F25" s="16"/>
      <c r="G25" s="27">
        <f t="shared" si="2"/>
        <v>0</v>
      </c>
    </row>
    <row r="26" spans="1:7" ht="12.75" customHeight="1">
      <c r="A26" s="26">
        <f t="shared" si="1"/>
        <v>9</v>
      </c>
      <c r="B26" s="10"/>
      <c r="C26" s="13" t="s">
        <v>4</v>
      </c>
      <c r="D26" s="15" t="s">
        <v>0</v>
      </c>
      <c r="E26" s="14">
        <v>64</v>
      </c>
      <c r="F26" s="16"/>
      <c r="G26" s="27">
        <f t="shared" si="2"/>
        <v>0</v>
      </c>
    </row>
    <row r="27" spans="1:7" ht="12.75" customHeight="1">
      <c r="A27" s="26">
        <f t="shared" si="1"/>
        <v>10</v>
      </c>
      <c r="B27" s="10"/>
      <c r="C27" s="13" t="s">
        <v>5</v>
      </c>
      <c r="D27" s="15" t="s">
        <v>0</v>
      </c>
      <c r="E27" s="14">
        <v>512</v>
      </c>
      <c r="F27" s="16"/>
      <c r="G27" s="27">
        <f t="shared" si="2"/>
        <v>0</v>
      </c>
    </row>
    <row r="28" spans="1:7" ht="12.75" customHeight="1">
      <c r="A28" s="26"/>
      <c r="B28" s="10"/>
      <c r="C28" s="13" t="s">
        <v>6</v>
      </c>
      <c r="D28" s="15" t="s">
        <v>0</v>
      </c>
      <c r="E28" s="14">
        <v>64</v>
      </c>
      <c r="F28" s="16"/>
      <c r="G28" s="27">
        <f t="shared" si="2"/>
        <v>0</v>
      </c>
    </row>
    <row r="29" spans="1:7" ht="12.75" customHeight="1">
      <c r="A29" s="26">
        <f>A27+1</f>
        <v>11</v>
      </c>
      <c r="B29" s="10"/>
      <c r="C29" s="13" t="s">
        <v>7</v>
      </c>
      <c r="D29" s="15" t="s">
        <v>0</v>
      </c>
      <c r="E29" s="14">
        <v>60</v>
      </c>
      <c r="F29" s="16"/>
      <c r="G29" s="27">
        <f t="shared" si="2"/>
        <v>0</v>
      </c>
    </row>
    <row r="30" spans="1:7">
      <c r="A30" s="26">
        <f t="shared" si="1"/>
        <v>12</v>
      </c>
      <c r="B30" s="10"/>
      <c r="C30" s="13" t="s">
        <v>8</v>
      </c>
      <c r="D30" s="15" t="s">
        <v>2</v>
      </c>
      <c r="E30" s="14">
        <v>60</v>
      </c>
      <c r="F30" s="16"/>
      <c r="G30" s="27">
        <f t="shared" si="2"/>
        <v>0</v>
      </c>
    </row>
    <row r="31" spans="1:7" ht="12.75" customHeight="1">
      <c r="A31" s="26">
        <f>A30+1</f>
        <v>13</v>
      </c>
      <c r="B31" s="10"/>
      <c r="C31" s="13" t="s">
        <v>9</v>
      </c>
      <c r="D31" s="15" t="s">
        <v>0</v>
      </c>
      <c r="E31" s="14">
        <v>11</v>
      </c>
      <c r="F31" s="16"/>
      <c r="G31" s="27">
        <f t="shared" si="2"/>
        <v>0</v>
      </c>
    </row>
    <row r="32" spans="1:7">
      <c r="A32" s="26">
        <f t="shared" si="1"/>
        <v>14</v>
      </c>
      <c r="B32" s="10"/>
      <c r="C32" s="13" t="s">
        <v>19</v>
      </c>
      <c r="D32" s="15" t="s">
        <v>2</v>
      </c>
      <c r="E32" s="14">
        <v>10</v>
      </c>
      <c r="F32" s="16"/>
      <c r="G32" s="27">
        <f t="shared" si="2"/>
        <v>0</v>
      </c>
    </row>
    <row r="33" spans="1:7">
      <c r="A33" s="24"/>
      <c r="B33" s="17" t="s">
        <v>39</v>
      </c>
      <c r="C33" s="7"/>
      <c r="D33" s="7"/>
      <c r="E33" s="8"/>
      <c r="F33" s="9"/>
      <c r="G33" s="25"/>
    </row>
    <row r="34" spans="1:7" ht="22.5">
      <c r="A34" s="26">
        <f>A32+1</f>
        <v>15</v>
      </c>
      <c r="B34" s="10"/>
      <c r="C34" s="13" t="s">
        <v>41</v>
      </c>
      <c r="D34" s="15" t="s">
        <v>1</v>
      </c>
      <c r="E34" s="14">
        <v>1</v>
      </c>
      <c r="F34" s="16"/>
      <c r="G34" s="27">
        <f t="shared" si="2"/>
        <v>0</v>
      </c>
    </row>
    <row r="35" spans="1:7" ht="33.75">
      <c r="A35" s="26">
        <f t="shared" si="1"/>
        <v>16</v>
      </c>
      <c r="B35" s="10"/>
      <c r="C35" s="13" t="s">
        <v>42</v>
      </c>
      <c r="D35" s="15" t="s">
        <v>0</v>
      </c>
      <c r="E35" s="14">
        <v>1</v>
      </c>
      <c r="F35" s="16"/>
      <c r="G35" s="27">
        <f t="shared" si="2"/>
        <v>0</v>
      </c>
    </row>
    <row r="36" spans="1:7" ht="56.25">
      <c r="A36" s="26">
        <f t="shared" si="1"/>
        <v>17</v>
      </c>
      <c r="B36" s="10"/>
      <c r="C36" s="13" t="s">
        <v>43</v>
      </c>
      <c r="D36" s="15" t="s">
        <v>0</v>
      </c>
      <c r="E36" s="14">
        <v>2</v>
      </c>
      <c r="F36" s="16"/>
      <c r="G36" s="27">
        <f t="shared" si="2"/>
        <v>0</v>
      </c>
    </row>
    <row r="37" spans="1:7">
      <c r="A37" s="26">
        <f t="shared" si="1"/>
        <v>18</v>
      </c>
      <c r="B37" s="10"/>
      <c r="C37" s="13" t="s">
        <v>44</v>
      </c>
      <c r="D37" s="15" t="s">
        <v>0</v>
      </c>
      <c r="E37" s="14">
        <v>1</v>
      </c>
      <c r="F37" s="16"/>
      <c r="G37" s="27">
        <f t="shared" si="2"/>
        <v>0</v>
      </c>
    </row>
    <row r="38" spans="1:7" ht="33.75">
      <c r="A38" s="26">
        <f t="shared" si="1"/>
        <v>19</v>
      </c>
      <c r="B38" s="10"/>
      <c r="C38" s="13" t="s">
        <v>45</v>
      </c>
      <c r="D38" s="15" t="s">
        <v>0</v>
      </c>
      <c r="E38" s="14">
        <v>1</v>
      </c>
      <c r="F38" s="16"/>
      <c r="G38" s="27">
        <f t="shared" si="2"/>
        <v>0</v>
      </c>
    </row>
    <row r="39" spans="1:7">
      <c r="A39" s="26">
        <v>20</v>
      </c>
      <c r="B39" s="10"/>
      <c r="C39" s="13" t="s">
        <v>46</v>
      </c>
      <c r="D39" s="15" t="s">
        <v>1</v>
      </c>
      <c r="E39" s="14">
        <v>1</v>
      </c>
      <c r="F39" s="16"/>
      <c r="G39" s="27">
        <f t="shared" si="2"/>
        <v>0</v>
      </c>
    </row>
    <row r="40" spans="1:7">
      <c r="A40" s="24"/>
      <c r="B40" s="17" t="s">
        <v>47</v>
      </c>
      <c r="C40" s="7"/>
      <c r="D40" s="7"/>
      <c r="E40" s="8"/>
      <c r="F40" s="9"/>
      <c r="G40" s="25"/>
    </row>
    <row r="41" spans="1:7" ht="12.75" customHeight="1">
      <c r="A41" s="26">
        <v>21</v>
      </c>
      <c r="B41" s="10"/>
      <c r="C41" s="13" t="s">
        <v>10</v>
      </c>
      <c r="D41" s="15" t="s">
        <v>1</v>
      </c>
      <c r="E41" s="14">
        <v>1</v>
      </c>
      <c r="F41" s="16"/>
      <c r="G41" s="27">
        <f t="shared" si="2"/>
        <v>0</v>
      </c>
    </row>
    <row r="42" spans="1:7" ht="12.75" customHeight="1">
      <c r="A42" s="26">
        <f t="shared" si="1"/>
        <v>22</v>
      </c>
      <c r="B42" s="10"/>
      <c r="C42" s="13" t="s">
        <v>20</v>
      </c>
      <c r="D42" s="15" t="s">
        <v>1</v>
      </c>
      <c r="E42" s="14">
        <v>1</v>
      </c>
      <c r="F42" s="16"/>
      <c r="G42" s="27">
        <f t="shared" si="2"/>
        <v>0</v>
      </c>
    </row>
    <row r="43" spans="1:7" ht="12.75" customHeight="1" thickBot="1">
      <c r="A43" s="29">
        <f t="shared" si="1"/>
        <v>23</v>
      </c>
      <c r="B43" s="30"/>
      <c r="C43" s="31" t="s">
        <v>12</v>
      </c>
      <c r="D43" s="32" t="s">
        <v>1</v>
      </c>
      <c r="E43" s="33">
        <v>1</v>
      </c>
      <c r="F43" s="34"/>
      <c r="G43" s="35">
        <f t="shared" si="2"/>
        <v>0</v>
      </c>
    </row>
  </sheetData>
  <mergeCells count="1">
    <mergeCell ref="B6:C6"/>
  </mergeCells>
  <conditionalFormatting sqref="C21">
    <cfRule type="expression" dxfId="1" priority="3" stopIfTrue="1">
      <formula>COUNTIF($C$9:$C$97,#REF!)&gt;1</formula>
    </cfRule>
  </conditionalFormatting>
  <pageMargins left="0.7" right="0.7" top="0.75" bottom="0.75" header="0.3" footer="0.3"/>
  <pageSetup paperSize="9" scale="7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7E5F6-6DA2-4635-9D32-EBA61190ACEC}">
  <sheetPr>
    <tabColor rgb="FF0070C0"/>
    <pageSetUpPr fitToPage="1"/>
  </sheetPr>
  <dimension ref="A1:I43"/>
  <sheetViews>
    <sheetView topLeftCell="A22" zoomScale="120" zoomScaleNormal="120" workbookViewId="0">
      <selection activeCell="C14" sqref="C14"/>
    </sheetView>
  </sheetViews>
  <sheetFormatPr defaultRowHeight="12.75"/>
  <cols>
    <col min="1" max="1" width="4" customWidth="1"/>
    <col min="2" max="2" width="19.28515625" customWidth="1"/>
    <col min="3" max="3" width="52.5703125" customWidth="1"/>
    <col min="4" max="4" width="6.42578125" customWidth="1"/>
    <col min="5" max="5" width="9" customWidth="1"/>
    <col min="6" max="6" width="12" customWidth="1"/>
    <col min="7" max="7" width="11.140625" bestFit="1" customWidth="1"/>
    <col min="9" max="9" width="10.42578125" bestFit="1" customWidth="1"/>
    <col min="251" max="251" width="4" customWidth="1"/>
    <col min="252" max="252" width="24.42578125" customWidth="1"/>
    <col min="253" max="253" width="61.85546875" customWidth="1"/>
    <col min="254" max="254" width="6.42578125" customWidth="1"/>
    <col min="255" max="255" width="9" customWidth="1"/>
    <col min="257" max="257" width="11.140625" bestFit="1" customWidth="1"/>
    <col min="258" max="258" width="9.140625" customWidth="1"/>
    <col min="259" max="259" width="10.85546875" customWidth="1"/>
    <col min="507" max="507" width="4" customWidth="1"/>
    <col min="508" max="508" width="24.42578125" customWidth="1"/>
    <col min="509" max="509" width="61.85546875" customWidth="1"/>
    <col min="510" max="510" width="6.42578125" customWidth="1"/>
    <col min="511" max="511" width="9" customWidth="1"/>
    <col min="513" max="513" width="11.140625" bestFit="1" customWidth="1"/>
    <col min="514" max="514" width="9.140625" customWidth="1"/>
    <col min="515" max="515" width="10.85546875" customWidth="1"/>
    <col min="763" max="763" width="4" customWidth="1"/>
    <col min="764" max="764" width="24.42578125" customWidth="1"/>
    <col min="765" max="765" width="61.85546875" customWidth="1"/>
    <col min="766" max="766" width="6.42578125" customWidth="1"/>
    <col min="767" max="767" width="9" customWidth="1"/>
    <col min="769" max="769" width="11.140625" bestFit="1" customWidth="1"/>
    <col min="770" max="770" width="9.140625" customWidth="1"/>
    <col min="771" max="771" width="10.85546875" customWidth="1"/>
    <col min="1019" max="1019" width="4" customWidth="1"/>
    <col min="1020" max="1020" width="24.42578125" customWidth="1"/>
    <col min="1021" max="1021" width="61.85546875" customWidth="1"/>
    <col min="1022" max="1022" width="6.42578125" customWidth="1"/>
    <col min="1023" max="1023" width="9" customWidth="1"/>
    <col min="1025" max="1025" width="11.140625" bestFit="1" customWidth="1"/>
    <col min="1026" max="1026" width="9.140625" customWidth="1"/>
    <col min="1027" max="1027" width="10.85546875" customWidth="1"/>
    <col min="1275" max="1275" width="4" customWidth="1"/>
    <col min="1276" max="1276" width="24.42578125" customWidth="1"/>
    <col min="1277" max="1277" width="61.85546875" customWidth="1"/>
    <col min="1278" max="1278" width="6.42578125" customWidth="1"/>
    <col min="1279" max="1279" width="9" customWidth="1"/>
    <col min="1281" max="1281" width="11.140625" bestFit="1" customWidth="1"/>
    <col min="1282" max="1282" width="9.140625" customWidth="1"/>
    <col min="1283" max="1283" width="10.85546875" customWidth="1"/>
    <col min="1531" max="1531" width="4" customWidth="1"/>
    <col min="1532" max="1532" width="24.42578125" customWidth="1"/>
    <col min="1533" max="1533" width="61.85546875" customWidth="1"/>
    <col min="1534" max="1534" width="6.42578125" customWidth="1"/>
    <col min="1535" max="1535" width="9" customWidth="1"/>
    <col min="1537" max="1537" width="11.140625" bestFit="1" customWidth="1"/>
    <col min="1538" max="1538" width="9.140625" customWidth="1"/>
    <col min="1539" max="1539" width="10.85546875" customWidth="1"/>
    <col min="1787" max="1787" width="4" customWidth="1"/>
    <col min="1788" max="1788" width="24.42578125" customWidth="1"/>
    <col min="1789" max="1789" width="61.85546875" customWidth="1"/>
    <col min="1790" max="1790" width="6.42578125" customWidth="1"/>
    <col min="1791" max="1791" width="9" customWidth="1"/>
    <col min="1793" max="1793" width="11.140625" bestFit="1" customWidth="1"/>
    <col min="1794" max="1794" width="9.140625" customWidth="1"/>
    <col min="1795" max="1795" width="10.85546875" customWidth="1"/>
    <col min="2043" max="2043" width="4" customWidth="1"/>
    <col min="2044" max="2044" width="24.42578125" customWidth="1"/>
    <col min="2045" max="2045" width="61.85546875" customWidth="1"/>
    <col min="2046" max="2046" width="6.42578125" customWidth="1"/>
    <col min="2047" max="2047" width="9" customWidth="1"/>
    <col min="2049" max="2049" width="11.140625" bestFit="1" customWidth="1"/>
    <col min="2050" max="2050" width="9.140625" customWidth="1"/>
    <col min="2051" max="2051" width="10.85546875" customWidth="1"/>
    <col min="2299" max="2299" width="4" customWidth="1"/>
    <col min="2300" max="2300" width="24.42578125" customWidth="1"/>
    <col min="2301" max="2301" width="61.85546875" customWidth="1"/>
    <col min="2302" max="2302" width="6.42578125" customWidth="1"/>
    <col min="2303" max="2303" width="9" customWidth="1"/>
    <col min="2305" max="2305" width="11.140625" bestFit="1" customWidth="1"/>
    <col min="2306" max="2306" width="9.140625" customWidth="1"/>
    <col min="2307" max="2307" width="10.85546875" customWidth="1"/>
    <col min="2555" max="2555" width="4" customWidth="1"/>
    <col min="2556" max="2556" width="24.42578125" customWidth="1"/>
    <col min="2557" max="2557" width="61.85546875" customWidth="1"/>
    <col min="2558" max="2558" width="6.42578125" customWidth="1"/>
    <col min="2559" max="2559" width="9" customWidth="1"/>
    <col min="2561" max="2561" width="11.140625" bestFit="1" customWidth="1"/>
    <col min="2562" max="2562" width="9.140625" customWidth="1"/>
    <col min="2563" max="2563" width="10.85546875" customWidth="1"/>
    <col min="2811" max="2811" width="4" customWidth="1"/>
    <col min="2812" max="2812" width="24.42578125" customWidth="1"/>
    <col min="2813" max="2813" width="61.85546875" customWidth="1"/>
    <col min="2814" max="2814" width="6.42578125" customWidth="1"/>
    <col min="2815" max="2815" width="9" customWidth="1"/>
    <col min="2817" max="2817" width="11.140625" bestFit="1" customWidth="1"/>
    <col min="2818" max="2818" width="9.140625" customWidth="1"/>
    <col min="2819" max="2819" width="10.85546875" customWidth="1"/>
    <col min="3067" max="3067" width="4" customWidth="1"/>
    <col min="3068" max="3068" width="24.42578125" customWidth="1"/>
    <col min="3069" max="3069" width="61.85546875" customWidth="1"/>
    <col min="3070" max="3070" width="6.42578125" customWidth="1"/>
    <col min="3071" max="3071" width="9" customWidth="1"/>
    <col min="3073" max="3073" width="11.140625" bestFit="1" customWidth="1"/>
    <col min="3074" max="3074" width="9.140625" customWidth="1"/>
    <col min="3075" max="3075" width="10.85546875" customWidth="1"/>
    <col min="3323" max="3323" width="4" customWidth="1"/>
    <col min="3324" max="3324" width="24.42578125" customWidth="1"/>
    <col min="3325" max="3325" width="61.85546875" customWidth="1"/>
    <col min="3326" max="3326" width="6.42578125" customWidth="1"/>
    <col min="3327" max="3327" width="9" customWidth="1"/>
    <col min="3329" max="3329" width="11.140625" bestFit="1" customWidth="1"/>
    <col min="3330" max="3330" width="9.140625" customWidth="1"/>
    <col min="3331" max="3331" width="10.85546875" customWidth="1"/>
    <col min="3579" max="3579" width="4" customWidth="1"/>
    <col min="3580" max="3580" width="24.42578125" customWidth="1"/>
    <col min="3581" max="3581" width="61.85546875" customWidth="1"/>
    <col min="3582" max="3582" width="6.42578125" customWidth="1"/>
    <col min="3583" max="3583" width="9" customWidth="1"/>
    <col min="3585" max="3585" width="11.140625" bestFit="1" customWidth="1"/>
    <col min="3586" max="3586" width="9.140625" customWidth="1"/>
    <col min="3587" max="3587" width="10.85546875" customWidth="1"/>
    <col min="3835" max="3835" width="4" customWidth="1"/>
    <col min="3836" max="3836" width="24.42578125" customWidth="1"/>
    <col min="3837" max="3837" width="61.85546875" customWidth="1"/>
    <col min="3838" max="3838" width="6.42578125" customWidth="1"/>
    <col min="3839" max="3839" width="9" customWidth="1"/>
    <col min="3841" max="3841" width="11.140625" bestFit="1" customWidth="1"/>
    <col min="3842" max="3842" width="9.140625" customWidth="1"/>
    <col min="3843" max="3843" width="10.85546875" customWidth="1"/>
    <col min="4091" max="4091" width="4" customWidth="1"/>
    <col min="4092" max="4092" width="24.42578125" customWidth="1"/>
    <col min="4093" max="4093" width="61.85546875" customWidth="1"/>
    <col min="4094" max="4094" width="6.42578125" customWidth="1"/>
    <col min="4095" max="4095" width="9" customWidth="1"/>
    <col min="4097" max="4097" width="11.140625" bestFit="1" customWidth="1"/>
    <col min="4098" max="4098" width="9.140625" customWidth="1"/>
    <col min="4099" max="4099" width="10.85546875" customWidth="1"/>
    <col min="4347" max="4347" width="4" customWidth="1"/>
    <col min="4348" max="4348" width="24.42578125" customWidth="1"/>
    <col min="4349" max="4349" width="61.85546875" customWidth="1"/>
    <col min="4350" max="4350" width="6.42578125" customWidth="1"/>
    <col min="4351" max="4351" width="9" customWidth="1"/>
    <col min="4353" max="4353" width="11.140625" bestFit="1" customWidth="1"/>
    <col min="4354" max="4354" width="9.140625" customWidth="1"/>
    <col min="4355" max="4355" width="10.85546875" customWidth="1"/>
    <col min="4603" max="4603" width="4" customWidth="1"/>
    <col min="4604" max="4604" width="24.42578125" customWidth="1"/>
    <col min="4605" max="4605" width="61.85546875" customWidth="1"/>
    <col min="4606" max="4606" width="6.42578125" customWidth="1"/>
    <col min="4607" max="4607" width="9" customWidth="1"/>
    <col min="4609" max="4609" width="11.140625" bestFit="1" customWidth="1"/>
    <col min="4610" max="4610" width="9.140625" customWidth="1"/>
    <col min="4611" max="4611" width="10.85546875" customWidth="1"/>
    <col min="4859" max="4859" width="4" customWidth="1"/>
    <col min="4860" max="4860" width="24.42578125" customWidth="1"/>
    <col min="4861" max="4861" width="61.85546875" customWidth="1"/>
    <col min="4862" max="4862" width="6.42578125" customWidth="1"/>
    <col min="4863" max="4863" width="9" customWidth="1"/>
    <col min="4865" max="4865" width="11.140625" bestFit="1" customWidth="1"/>
    <col min="4866" max="4866" width="9.140625" customWidth="1"/>
    <col min="4867" max="4867" width="10.85546875" customWidth="1"/>
    <col min="5115" max="5115" width="4" customWidth="1"/>
    <col min="5116" max="5116" width="24.42578125" customWidth="1"/>
    <col min="5117" max="5117" width="61.85546875" customWidth="1"/>
    <col min="5118" max="5118" width="6.42578125" customWidth="1"/>
    <col min="5119" max="5119" width="9" customWidth="1"/>
    <col min="5121" max="5121" width="11.140625" bestFit="1" customWidth="1"/>
    <col min="5122" max="5122" width="9.140625" customWidth="1"/>
    <col min="5123" max="5123" width="10.85546875" customWidth="1"/>
    <col min="5371" max="5371" width="4" customWidth="1"/>
    <col min="5372" max="5372" width="24.42578125" customWidth="1"/>
    <col min="5373" max="5373" width="61.85546875" customWidth="1"/>
    <col min="5374" max="5374" width="6.42578125" customWidth="1"/>
    <col min="5375" max="5375" width="9" customWidth="1"/>
    <col min="5377" max="5377" width="11.140625" bestFit="1" customWidth="1"/>
    <col min="5378" max="5378" width="9.140625" customWidth="1"/>
    <col min="5379" max="5379" width="10.85546875" customWidth="1"/>
    <col min="5627" max="5627" width="4" customWidth="1"/>
    <col min="5628" max="5628" width="24.42578125" customWidth="1"/>
    <col min="5629" max="5629" width="61.85546875" customWidth="1"/>
    <col min="5630" max="5630" width="6.42578125" customWidth="1"/>
    <col min="5631" max="5631" width="9" customWidth="1"/>
    <col min="5633" max="5633" width="11.140625" bestFit="1" customWidth="1"/>
    <col min="5634" max="5634" width="9.140625" customWidth="1"/>
    <col min="5635" max="5635" width="10.85546875" customWidth="1"/>
    <col min="5883" max="5883" width="4" customWidth="1"/>
    <col min="5884" max="5884" width="24.42578125" customWidth="1"/>
    <col min="5885" max="5885" width="61.85546875" customWidth="1"/>
    <col min="5886" max="5886" width="6.42578125" customWidth="1"/>
    <col min="5887" max="5887" width="9" customWidth="1"/>
    <col min="5889" max="5889" width="11.140625" bestFit="1" customWidth="1"/>
    <col min="5890" max="5890" width="9.140625" customWidth="1"/>
    <col min="5891" max="5891" width="10.85546875" customWidth="1"/>
    <col min="6139" max="6139" width="4" customWidth="1"/>
    <col min="6140" max="6140" width="24.42578125" customWidth="1"/>
    <col min="6141" max="6141" width="61.85546875" customWidth="1"/>
    <col min="6142" max="6142" width="6.42578125" customWidth="1"/>
    <col min="6143" max="6143" width="9" customWidth="1"/>
    <col min="6145" max="6145" width="11.140625" bestFit="1" customWidth="1"/>
    <col min="6146" max="6146" width="9.140625" customWidth="1"/>
    <col min="6147" max="6147" width="10.85546875" customWidth="1"/>
    <col min="6395" max="6395" width="4" customWidth="1"/>
    <col min="6396" max="6396" width="24.42578125" customWidth="1"/>
    <col min="6397" max="6397" width="61.85546875" customWidth="1"/>
    <col min="6398" max="6398" width="6.42578125" customWidth="1"/>
    <col min="6399" max="6399" width="9" customWidth="1"/>
    <col min="6401" max="6401" width="11.140625" bestFit="1" customWidth="1"/>
    <col min="6402" max="6402" width="9.140625" customWidth="1"/>
    <col min="6403" max="6403" width="10.85546875" customWidth="1"/>
    <col min="6651" max="6651" width="4" customWidth="1"/>
    <col min="6652" max="6652" width="24.42578125" customWidth="1"/>
    <col min="6653" max="6653" width="61.85546875" customWidth="1"/>
    <col min="6654" max="6654" width="6.42578125" customWidth="1"/>
    <col min="6655" max="6655" width="9" customWidth="1"/>
    <col min="6657" max="6657" width="11.140625" bestFit="1" customWidth="1"/>
    <col min="6658" max="6658" width="9.140625" customWidth="1"/>
    <col min="6659" max="6659" width="10.85546875" customWidth="1"/>
    <col min="6907" max="6907" width="4" customWidth="1"/>
    <col min="6908" max="6908" width="24.42578125" customWidth="1"/>
    <col min="6909" max="6909" width="61.85546875" customWidth="1"/>
    <col min="6910" max="6910" width="6.42578125" customWidth="1"/>
    <col min="6911" max="6911" width="9" customWidth="1"/>
    <col min="6913" max="6913" width="11.140625" bestFit="1" customWidth="1"/>
    <col min="6914" max="6914" width="9.140625" customWidth="1"/>
    <col min="6915" max="6915" width="10.85546875" customWidth="1"/>
    <col min="7163" max="7163" width="4" customWidth="1"/>
    <col min="7164" max="7164" width="24.42578125" customWidth="1"/>
    <col min="7165" max="7165" width="61.85546875" customWidth="1"/>
    <col min="7166" max="7166" width="6.42578125" customWidth="1"/>
    <col min="7167" max="7167" width="9" customWidth="1"/>
    <col min="7169" max="7169" width="11.140625" bestFit="1" customWidth="1"/>
    <col min="7170" max="7170" width="9.140625" customWidth="1"/>
    <col min="7171" max="7171" width="10.85546875" customWidth="1"/>
    <col min="7419" max="7419" width="4" customWidth="1"/>
    <col min="7420" max="7420" width="24.42578125" customWidth="1"/>
    <col min="7421" max="7421" width="61.85546875" customWidth="1"/>
    <col min="7422" max="7422" width="6.42578125" customWidth="1"/>
    <col min="7423" max="7423" width="9" customWidth="1"/>
    <col min="7425" max="7425" width="11.140625" bestFit="1" customWidth="1"/>
    <col min="7426" max="7426" width="9.140625" customWidth="1"/>
    <col min="7427" max="7427" width="10.85546875" customWidth="1"/>
    <col min="7675" max="7675" width="4" customWidth="1"/>
    <col min="7676" max="7676" width="24.42578125" customWidth="1"/>
    <col min="7677" max="7677" width="61.85546875" customWidth="1"/>
    <col min="7678" max="7678" width="6.42578125" customWidth="1"/>
    <col min="7679" max="7679" width="9" customWidth="1"/>
    <col min="7681" max="7681" width="11.140625" bestFit="1" customWidth="1"/>
    <col min="7682" max="7682" width="9.140625" customWidth="1"/>
    <col min="7683" max="7683" width="10.85546875" customWidth="1"/>
    <col min="7931" max="7931" width="4" customWidth="1"/>
    <col min="7932" max="7932" width="24.42578125" customWidth="1"/>
    <col min="7933" max="7933" width="61.85546875" customWidth="1"/>
    <col min="7934" max="7934" width="6.42578125" customWidth="1"/>
    <col min="7935" max="7935" width="9" customWidth="1"/>
    <col min="7937" max="7937" width="11.140625" bestFit="1" customWidth="1"/>
    <col min="7938" max="7938" width="9.140625" customWidth="1"/>
    <col min="7939" max="7939" width="10.85546875" customWidth="1"/>
    <col min="8187" max="8187" width="4" customWidth="1"/>
    <col min="8188" max="8188" width="24.42578125" customWidth="1"/>
    <col min="8189" max="8189" width="61.85546875" customWidth="1"/>
    <col min="8190" max="8190" width="6.42578125" customWidth="1"/>
    <col min="8191" max="8191" width="9" customWidth="1"/>
    <col min="8193" max="8193" width="11.140625" bestFit="1" customWidth="1"/>
    <col min="8194" max="8194" width="9.140625" customWidth="1"/>
    <col min="8195" max="8195" width="10.85546875" customWidth="1"/>
    <col min="8443" max="8443" width="4" customWidth="1"/>
    <col min="8444" max="8444" width="24.42578125" customWidth="1"/>
    <col min="8445" max="8445" width="61.85546875" customWidth="1"/>
    <col min="8446" max="8446" width="6.42578125" customWidth="1"/>
    <col min="8447" max="8447" width="9" customWidth="1"/>
    <col min="8449" max="8449" width="11.140625" bestFit="1" customWidth="1"/>
    <col min="8450" max="8450" width="9.140625" customWidth="1"/>
    <col min="8451" max="8451" width="10.85546875" customWidth="1"/>
    <col min="8699" max="8699" width="4" customWidth="1"/>
    <col min="8700" max="8700" width="24.42578125" customWidth="1"/>
    <col min="8701" max="8701" width="61.85546875" customWidth="1"/>
    <col min="8702" max="8702" width="6.42578125" customWidth="1"/>
    <col min="8703" max="8703" width="9" customWidth="1"/>
    <col min="8705" max="8705" width="11.140625" bestFit="1" customWidth="1"/>
    <col min="8706" max="8706" width="9.140625" customWidth="1"/>
    <col min="8707" max="8707" width="10.85546875" customWidth="1"/>
    <col min="8955" max="8955" width="4" customWidth="1"/>
    <col min="8956" max="8956" width="24.42578125" customWidth="1"/>
    <col min="8957" max="8957" width="61.85546875" customWidth="1"/>
    <col min="8958" max="8958" width="6.42578125" customWidth="1"/>
    <col min="8959" max="8959" width="9" customWidth="1"/>
    <col min="8961" max="8961" width="11.140625" bestFit="1" customWidth="1"/>
    <col min="8962" max="8962" width="9.140625" customWidth="1"/>
    <col min="8963" max="8963" width="10.85546875" customWidth="1"/>
    <col min="9211" max="9211" width="4" customWidth="1"/>
    <col min="9212" max="9212" width="24.42578125" customWidth="1"/>
    <col min="9213" max="9213" width="61.85546875" customWidth="1"/>
    <col min="9214" max="9214" width="6.42578125" customWidth="1"/>
    <col min="9215" max="9215" width="9" customWidth="1"/>
    <col min="9217" max="9217" width="11.140625" bestFit="1" customWidth="1"/>
    <col min="9218" max="9218" width="9.140625" customWidth="1"/>
    <col min="9219" max="9219" width="10.85546875" customWidth="1"/>
    <col min="9467" max="9467" width="4" customWidth="1"/>
    <col min="9468" max="9468" width="24.42578125" customWidth="1"/>
    <col min="9469" max="9469" width="61.85546875" customWidth="1"/>
    <col min="9470" max="9470" width="6.42578125" customWidth="1"/>
    <col min="9471" max="9471" width="9" customWidth="1"/>
    <col min="9473" max="9473" width="11.140625" bestFit="1" customWidth="1"/>
    <col min="9474" max="9474" width="9.140625" customWidth="1"/>
    <col min="9475" max="9475" width="10.85546875" customWidth="1"/>
    <col min="9723" max="9723" width="4" customWidth="1"/>
    <col min="9724" max="9724" width="24.42578125" customWidth="1"/>
    <col min="9725" max="9725" width="61.85546875" customWidth="1"/>
    <col min="9726" max="9726" width="6.42578125" customWidth="1"/>
    <col min="9727" max="9727" width="9" customWidth="1"/>
    <col min="9729" max="9729" width="11.140625" bestFit="1" customWidth="1"/>
    <col min="9730" max="9730" width="9.140625" customWidth="1"/>
    <col min="9731" max="9731" width="10.85546875" customWidth="1"/>
    <col min="9979" max="9979" width="4" customWidth="1"/>
    <col min="9980" max="9980" width="24.42578125" customWidth="1"/>
    <col min="9981" max="9981" width="61.85546875" customWidth="1"/>
    <col min="9982" max="9982" width="6.42578125" customWidth="1"/>
    <col min="9983" max="9983" width="9" customWidth="1"/>
    <col min="9985" max="9985" width="11.140625" bestFit="1" customWidth="1"/>
    <col min="9986" max="9986" width="9.140625" customWidth="1"/>
    <col min="9987" max="9987" width="10.85546875" customWidth="1"/>
    <col min="10235" max="10235" width="4" customWidth="1"/>
    <col min="10236" max="10236" width="24.42578125" customWidth="1"/>
    <col min="10237" max="10237" width="61.85546875" customWidth="1"/>
    <col min="10238" max="10238" width="6.42578125" customWidth="1"/>
    <col min="10239" max="10239" width="9" customWidth="1"/>
    <col min="10241" max="10241" width="11.140625" bestFit="1" customWidth="1"/>
    <col min="10242" max="10242" width="9.140625" customWidth="1"/>
    <col min="10243" max="10243" width="10.85546875" customWidth="1"/>
    <col min="10491" max="10491" width="4" customWidth="1"/>
    <col min="10492" max="10492" width="24.42578125" customWidth="1"/>
    <col min="10493" max="10493" width="61.85546875" customWidth="1"/>
    <col min="10494" max="10494" width="6.42578125" customWidth="1"/>
    <col min="10495" max="10495" width="9" customWidth="1"/>
    <col min="10497" max="10497" width="11.140625" bestFit="1" customWidth="1"/>
    <col min="10498" max="10498" width="9.140625" customWidth="1"/>
    <col min="10499" max="10499" width="10.85546875" customWidth="1"/>
    <col min="10747" max="10747" width="4" customWidth="1"/>
    <col min="10748" max="10748" width="24.42578125" customWidth="1"/>
    <col min="10749" max="10749" width="61.85546875" customWidth="1"/>
    <col min="10750" max="10750" width="6.42578125" customWidth="1"/>
    <col min="10751" max="10751" width="9" customWidth="1"/>
    <col min="10753" max="10753" width="11.140625" bestFit="1" customWidth="1"/>
    <col min="10754" max="10754" width="9.140625" customWidth="1"/>
    <col min="10755" max="10755" width="10.85546875" customWidth="1"/>
    <col min="11003" max="11003" width="4" customWidth="1"/>
    <col min="11004" max="11004" width="24.42578125" customWidth="1"/>
    <col min="11005" max="11005" width="61.85546875" customWidth="1"/>
    <col min="11006" max="11006" width="6.42578125" customWidth="1"/>
    <col min="11007" max="11007" width="9" customWidth="1"/>
    <col min="11009" max="11009" width="11.140625" bestFit="1" customWidth="1"/>
    <col min="11010" max="11010" width="9.140625" customWidth="1"/>
    <col min="11011" max="11011" width="10.85546875" customWidth="1"/>
    <col min="11259" max="11259" width="4" customWidth="1"/>
    <col min="11260" max="11260" width="24.42578125" customWidth="1"/>
    <col min="11261" max="11261" width="61.85546875" customWidth="1"/>
    <col min="11262" max="11262" width="6.42578125" customWidth="1"/>
    <col min="11263" max="11263" width="9" customWidth="1"/>
    <col min="11265" max="11265" width="11.140625" bestFit="1" customWidth="1"/>
    <col min="11266" max="11266" width="9.140625" customWidth="1"/>
    <col min="11267" max="11267" width="10.85546875" customWidth="1"/>
    <col min="11515" max="11515" width="4" customWidth="1"/>
    <col min="11516" max="11516" width="24.42578125" customWidth="1"/>
    <col min="11517" max="11517" width="61.85546875" customWidth="1"/>
    <col min="11518" max="11518" width="6.42578125" customWidth="1"/>
    <col min="11519" max="11519" width="9" customWidth="1"/>
    <col min="11521" max="11521" width="11.140625" bestFit="1" customWidth="1"/>
    <col min="11522" max="11522" width="9.140625" customWidth="1"/>
    <col min="11523" max="11523" width="10.85546875" customWidth="1"/>
    <col min="11771" max="11771" width="4" customWidth="1"/>
    <col min="11772" max="11772" width="24.42578125" customWidth="1"/>
    <col min="11773" max="11773" width="61.85546875" customWidth="1"/>
    <col min="11774" max="11774" width="6.42578125" customWidth="1"/>
    <col min="11775" max="11775" width="9" customWidth="1"/>
    <col min="11777" max="11777" width="11.140625" bestFit="1" customWidth="1"/>
    <col min="11778" max="11778" width="9.140625" customWidth="1"/>
    <col min="11779" max="11779" width="10.85546875" customWidth="1"/>
    <col min="12027" max="12027" width="4" customWidth="1"/>
    <col min="12028" max="12028" width="24.42578125" customWidth="1"/>
    <col min="12029" max="12029" width="61.85546875" customWidth="1"/>
    <col min="12030" max="12030" width="6.42578125" customWidth="1"/>
    <col min="12031" max="12031" width="9" customWidth="1"/>
    <col min="12033" max="12033" width="11.140625" bestFit="1" customWidth="1"/>
    <col min="12034" max="12034" width="9.140625" customWidth="1"/>
    <col min="12035" max="12035" width="10.85546875" customWidth="1"/>
    <col min="12283" max="12283" width="4" customWidth="1"/>
    <col min="12284" max="12284" width="24.42578125" customWidth="1"/>
    <col min="12285" max="12285" width="61.85546875" customWidth="1"/>
    <col min="12286" max="12286" width="6.42578125" customWidth="1"/>
    <col min="12287" max="12287" width="9" customWidth="1"/>
    <col min="12289" max="12289" width="11.140625" bestFit="1" customWidth="1"/>
    <col min="12290" max="12290" width="9.140625" customWidth="1"/>
    <col min="12291" max="12291" width="10.85546875" customWidth="1"/>
    <col min="12539" max="12539" width="4" customWidth="1"/>
    <col min="12540" max="12540" width="24.42578125" customWidth="1"/>
    <col min="12541" max="12541" width="61.85546875" customWidth="1"/>
    <col min="12542" max="12542" width="6.42578125" customWidth="1"/>
    <col min="12543" max="12543" width="9" customWidth="1"/>
    <col min="12545" max="12545" width="11.140625" bestFit="1" customWidth="1"/>
    <col min="12546" max="12546" width="9.140625" customWidth="1"/>
    <col min="12547" max="12547" width="10.85546875" customWidth="1"/>
    <col min="12795" max="12795" width="4" customWidth="1"/>
    <col min="12796" max="12796" width="24.42578125" customWidth="1"/>
    <col min="12797" max="12797" width="61.85546875" customWidth="1"/>
    <col min="12798" max="12798" width="6.42578125" customWidth="1"/>
    <col min="12799" max="12799" width="9" customWidth="1"/>
    <col min="12801" max="12801" width="11.140625" bestFit="1" customWidth="1"/>
    <col min="12802" max="12802" width="9.140625" customWidth="1"/>
    <col min="12803" max="12803" width="10.85546875" customWidth="1"/>
    <col min="13051" max="13051" width="4" customWidth="1"/>
    <col min="13052" max="13052" width="24.42578125" customWidth="1"/>
    <col min="13053" max="13053" width="61.85546875" customWidth="1"/>
    <col min="13054" max="13054" width="6.42578125" customWidth="1"/>
    <col min="13055" max="13055" width="9" customWidth="1"/>
    <col min="13057" max="13057" width="11.140625" bestFit="1" customWidth="1"/>
    <col min="13058" max="13058" width="9.140625" customWidth="1"/>
    <col min="13059" max="13059" width="10.85546875" customWidth="1"/>
    <col min="13307" max="13307" width="4" customWidth="1"/>
    <col min="13308" max="13308" width="24.42578125" customWidth="1"/>
    <col min="13309" max="13309" width="61.85546875" customWidth="1"/>
    <col min="13310" max="13310" width="6.42578125" customWidth="1"/>
    <col min="13311" max="13311" width="9" customWidth="1"/>
    <col min="13313" max="13313" width="11.140625" bestFit="1" customWidth="1"/>
    <col min="13314" max="13314" width="9.140625" customWidth="1"/>
    <col min="13315" max="13315" width="10.85546875" customWidth="1"/>
    <col min="13563" max="13563" width="4" customWidth="1"/>
    <col min="13564" max="13564" width="24.42578125" customWidth="1"/>
    <col min="13565" max="13565" width="61.85546875" customWidth="1"/>
    <col min="13566" max="13566" width="6.42578125" customWidth="1"/>
    <col min="13567" max="13567" width="9" customWidth="1"/>
    <col min="13569" max="13569" width="11.140625" bestFit="1" customWidth="1"/>
    <col min="13570" max="13570" width="9.140625" customWidth="1"/>
    <col min="13571" max="13571" width="10.85546875" customWidth="1"/>
    <col min="13819" max="13819" width="4" customWidth="1"/>
    <col min="13820" max="13820" width="24.42578125" customWidth="1"/>
    <col min="13821" max="13821" width="61.85546875" customWidth="1"/>
    <col min="13822" max="13822" width="6.42578125" customWidth="1"/>
    <col min="13823" max="13823" width="9" customWidth="1"/>
    <col min="13825" max="13825" width="11.140625" bestFit="1" customWidth="1"/>
    <col min="13826" max="13826" width="9.140625" customWidth="1"/>
    <col min="13827" max="13827" width="10.85546875" customWidth="1"/>
    <col min="14075" max="14075" width="4" customWidth="1"/>
    <col min="14076" max="14076" width="24.42578125" customWidth="1"/>
    <col min="14077" max="14077" width="61.85546875" customWidth="1"/>
    <col min="14078" max="14078" width="6.42578125" customWidth="1"/>
    <col min="14079" max="14079" width="9" customWidth="1"/>
    <col min="14081" max="14081" width="11.140625" bestFit="1" customWidth="1"/>
    <col min="14082" max="14082" width="9.140625" customWidth="1"/>
    <col min="14083" max="14083" width="10.85546875" customWidth="1"/>
    <col min="14331" max="14331" width="4" customWidth="1"/>
    <col min="14332" max="14332" width="24.42578125" customWidth="1"/>
    <col min="14333" max="14333" width="61.85546875" customWidth="1"/>
    <col min="14334" max="14334" width="6.42578125" customWidth="1"/>
    <col min="14335" max="14335" width="9" customWidth="1"/>
    <col min="14337" max="14337" width="11.140625" bestFit="1" customWidth="1"/>
    <col min="14338" max="14338" width="9.140625" customWidth="1"/>
    <col min="14339" max="14339" width="10.85546875" customWidth="1"/>
    <col min="14587" max="14587" width="4" customWidth="1"/>
    <col min="14588" max="14588" width="24.42578125" customWidth="1"/>
    <col min="14589" max="14589" width="61.85546875" customWidth="1"/>
    <col min="14590" max="14590" width="6.42578125" customWidth="1"/>
    <col min="14591" max="14591" width="9" customWidth="1"/>
    <col min="14593" max="14593" width="11.140625" bestFit="1" customWidth="1"/>
    <col min="14594" max="14594" width="9.140625" customWidth="1"/>
    <col min="14595" max="14595" width="10.85546875" customWidth="1"/>
    <col min="14843" max="14843" width="4" customWidth="1"/>
    <col min="14844" max="14844" width="24.42578125" customWidth="1"/>
    <col min="14845" max="14845" width="61.85546875" customWidth="1"/>
    <col min="14846" max="14846" width="6.42578125" customWidth="1"/>
    <col min="14847" max="14847" width="9" customWidth="1"/>
    <col min="14849" max="14849" width="11.140625" bestFit="1" customWidth="1"/>
    <col min="14850" max="14850" width="9.140625" customWidth="1"/>
    <col min="14851" max="14851" width="10.85546875" customWidth="1"/>
    <col min="15099" max="15099" width="4" customWidth="1"/>
    <col min="15100" max="15100" width="24.42578125" customWidth="1"/>
    <col min="15101" max="15101" width="61.85546875" customWidth="1"/>
    <col min="15102" max="15102" width="6.42578125" customWidth="1"/>
    <col min="15103" max="15103" width="9" customWidth="1"/>
    <col min="15105" max="15105" width="11.140625" bestFit="1" customWidth="1"/>
    <col min="15106" max="15106" width="9.140625" customWidth="1"/>
    <col min="15107" max="15107" width="10.85546875" customWidth="1"/>
    <col min="15355" max="15355" width="4" customWidth="1"/>
    <col min="15356" max="15356" width="24.42578125" customWidth="1"/>
    <col min="15357" max="15357" width="61.85546875" customWidth="1"/>
    <col min="15358" max="15358" width="6.42578125" customWidth="1"/>
    <col min="15359" max="15359" width="9" customWidth="1"/>
    <col min="15361" max="15361" width="11.140625" bestFit="1" customWidth="1"/>
    <col min="15362" max="15362" width="9.140625" customWidth="1"/>
    <col min="15363" max="15363" width="10.85546875" customWidth="1"/>
    <col min="15611" max="15611" width="4" customWidth="1"/>
    <col min="15612" max="15612" width="24.42578125" customWidth="1"/>
    <col min="15613" max="15613" width="61.85546875" customWidth="1"/>
    <col min="15614" max="15614" width="6.42578125" customWidth="1"/>
    <col min="15615" max="15615" width="9" customWidth="1"/>
    <col min="15617" max="15617" width="11.140625" bestFit="1" customWidth="1"/>
    <col min="15618" max="15618" width="9.140625" customWidth="1"/>
    <col min="15619" max="15619" width="10.85546875" customWidth="1"/>
    <col min="15867" max="15867" width="4" customWidth="1"/>
    <col min="15868" max="15868" width="24.42578125" customWidth="1"/>
    <col min="15869" max="15869" width="61.85546875" customWidth="1"/>
    <col min="15870" max="15870" width="6.42578125" customWidth="1"/>
    <col min="15871" max="15871" width="9" customWidth="1"/>
    <col min="15873" max="15873" width="11.140625" bestFit="1" customWidth="1"/>
    <col min="15874" max="15874" width="9.140625" customWidth="1"/>
    <col min="15875" max="15875" width="10.85546875" customWidth="1"/>
    <col min="16123" max="16123" width="4" customWidth="1"/>
    <col min="16124" max="16124" width="24.42578125" customWidth="1"/>
    <col min="16125" max="16125" width="61.85546875" customWidth="1"/>
    <col min="16126" max="16126" width="6.42578125" customWidth="1"/>
    <col min="16127" max="16127" width="9" customWidth="1"/>
    <col min="16129" max="16129" width="11.140625" bestFit="1" customWidth="1"/>
    <col min="16130" max="16130" width="9.140625" customWidth="1"/>
    <col min="16131" max="16131" width="10.85546875" customWidth="1"/>
  </cols>
  <sheetData>
    <row r="1" spans="1:9">
      <c r="A1" s="36" t="s">
        <v>69</v>
      </c>
      <c r="B1" s="37"/>
      <c r="C1" s="37"/>
      <c r="D1" s="37"/>
      <c r="E1" s="37"/>
      <c r="F1" s="38"/>
      <c r="G1" s="39"/>
    </row>
    <row r="2" spans="1:9">
      <c r="A2" s="36" t="s">
        <v>30</v>
      </c>
      <c r="B2" s="37"/>
      <c r="C2" s="37"/>
      <c r="D2" s="37"/>
      <c r="E2" s="40"/>
      <c r="F2" s="38"/>
      <c r="G2" s="39"/>
    </row>
    <row r="3" spans="1:9" ht="13.5" thickBot="1">
      <c r="A3" s="41" t="s">
        <v>32</v>
      </c>
      <c r="B3" s="37"/>
      <c r="C3" s="37"/>
      <c r="D3" s="37"/>
      <c r="E3" s="40"/>
      <c r="F3" s="38"/>
      <c r="G3" s="39"/>
    </row>
    <row r="4" spans="1:9" ht="13.5" thickTop="1">
      <c r="A4" s="42"/>
      <c r="B4" s="1"/>
      <c r="C4" s="1"/>
      <c r="D4" s="1"/>
      <c r="E4" s="2"/>
      <c r="F4" s="3"/>
      <c r="G4" s="43"/>
    </row>
    <row r="5" spans="1:9">
      <c r="A5" s="44"/>
      <c r="B5" s="45"/>
      <c r="C5" s="45"/>
      <c r="D5" s="45"/>
      <c r="E5" s="46"/>
      <c r="F5" s="47"/>
      <c r="G5" s="48"/>
    </row>
    <row r="6" spans="1:9">
      <c r="A6" s="49" t="s">
        <v>21</v>
      </c>
      <c r="B6" s="84" t="s">
        <v>48</v>
      </c>
      <c r="C6" s="84"/>
      <c r="D6" s="50"/>
      <c r="E6" s="50"/>
      <c r="F6" s="51"/>
      <c r="G6" s="52">
        <f>SUM(G17:G39)</f>
        <v>0</v>
      </c>
    </row>
    <row r="7" spans="1:9">
      <c r="A7" s="49"/>
      <c r="B7" s="53" t="s">
        <v>22</v>
      </c>
      <c r="C7" s="53"/>
      <c r="D7" s="50"/>
      <c r="E7" s="50"/>
      <c r="F7" s="51"/>
      <c r="G7" s="52" t="s">
        <v>22</v>
      </c>
    </row>
    <row r="8" spans="1:9">
      <c r="A8" s="49" t="s">
        <v>23</v>
      </c>
      <c r="B8" s="53" t="s">
        <v>49</v>
      </c>
      <c r="C8" s="53"/>
      <c r="D8" s="50"/>
      <c r="E8" s="50"/>
      <c r="F8" s="51"/>
      <c r="G8" s="52">
        <f>SUM(G41:G43)</f>
        <v>0</v>
      </c>
    </row>
    <row r="9" spans="1:9" ht="13.5" thickBot="1">
      <c r="A9" s="44"/>
      <c r="B9" s="54" t="s">
        <v>22</v>
      </c>
      <c r="C9" s="45"/>
      <c r="D9" s="46"/>
      <c r="E9" s="46"/>
      <c r="F9" s="55"/>
      <c r="G9" s="56"/>
    </row>
    <row r="10" spans="1:9" ht="16.5" thickBot="1">
      <c r="A10" s="57" t="s">
        <v>24</v>
      </c>
      <c r="B10" s="58"/>
      <c r="C10" s="58"/>
      <c r="D10" s="59"/>
      <c r="E10" s="59"/>
      <c r="F10" s="60"/>
      <c r="G10" s="61">
        <f>G6+G8</f>
        <v>0</v>
      </c>
      <c r="I10" s="4"/>
    </row>
    <row r="13" spans="1:9" ht="13.5" thickBot="1"/>
    <row r="14" spans="1:9" ht="56.25">
      <c r="A14" s="18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20" t="s">
        <v>35</v>
      </c>
      <c r="G14" s="21" t="s">
        <v>36</v>
      </c>
    </row>
    <row r="15" spans="1:9">
      <c r="A15" s="22">
        <v>1</v>
      </c>
      <c r="B15" s="5">
        <v>2</v>
      </c>
      <c r="C15" s="5">
        <v>3</v>
      </c>
      <c r="D15" s="5">
        <v>4</v>
      </c>
      <c r="E15" s="5">
        <v>5</v>
      </c>
      <c r="F15" s="6">
        <v>6</v>
      </c>
      <c r="G15" s="23" t="s">
        <v>33</v>
      </c>
    </row>
    <row r="16" spans="1:9" ht="12.75" customHeight="1">
      <c r="A16" s="24"/>
      <c r="B16" s="7" t="s">
        <v>40</v>
      </c>
      <c r="C16" s="7"/>
      <c r="D16" s="7"/>
      <c r="E16" s="8"/>
      <c r="F16" s="9"/>
      <c r="G16" s="25"/>
    </row>
    <row r="17" spans="1:7" ht="22.5">
      <c r="A17" s="26">
        <v>1</v>
      </c>
      <c r="B17" s="10"/>
      <c r="C17" s="13" t="s">
        <v>34</v>
      </c>
      <c r="D17" s="15" t="s">
        <v>0</v>
      </c>
      <c r="E17" s="14">
        <v>14</v>
      </c>
      <c r="F17" s="16"/>
      <c r="G17" s="27">
        <f>E17*F17</f>
        <v>0</v>
      </c>
    </row>
    <row r="18" spans="1:7" ht="12.75" customHeight="1">
      <c r="A18" s="28">
        <f>A17+1</f>
        <v>2</v>
      </c>
      <c r="B18" s="11"/>
      <c r="C18" s="12" t="s">
        <v>15</v>
      </c>
      <c r="D18" s="15" t="s">
        <v>0</v>
      </c>
      <c r="E18" s="14">
        <v>1</v>
      </c>
      <c r="F18" s="16"/>
      <c r="G18" s="27">
        <f t="shared" ref="G18:G21" si="0">E18*F18</f>
        <v>0</v>
      </c>
    </row>
    <row r="19" spans="1:7" ht="12.75" customHeight="1">
      <c r="A19" s="28">
        <v>3</v>
      </c>
      <c r="B19" s="11"/>
      <c r="C19" s="12" t="s">
        <v>11</v>
      </c>
      <c r="D19" s="15" t="s">
        <v>1</v>
      </c>
      <c r="E19" s="14">
        <v>1</v>
      </c>
      <c r="F19" s="16"/>
      <c r="G19" s="27">
        <f t="shared" si="0"/>
        <v>0</v>
      </c>
    </row>
    <row r="20" spans="1:7" ht="12.75" customHeight="1">
      <c r="A20" s="28">
        <v>4</v>
      </c>
      <c r="B20" s="11"/>
      <c r="C20" s="12" t="s">
        <v>38</v>
      </c>
      <c r="D20" s="15" t="s">
        <v>0</v>
      </c>
      <c r="E20" s="14">
        <v>1</v>
      </c>
      <c r="F20" s="16"/>
      <c r="G20" s="27">
        <f t="shared" si="0"/>
        <v>0</v>
      </c>
    </row>
    <row r="21" spans="1:7" ht="12.75" customHeight="1">
      <c r="A21" s="28">
        <f t="shared" ref="A21:A43" si="1">A20+1</f>
        <v>5</v>
      </c>
      <c r="B21" s="11"/>
      <c r="C21" s="12" t="s">
        <v>14</v>
      </c>
      <c r="D21" s="15" t="s">
        <v>0</v>
      </c>
      <c r="E21" s="14">
        <v>1</v>
      </c>
      <c r="F21" s="16"/>
      <c r="G21" s="27">
        <f t="shared" si="0"/>
        <v>0</v>
      </c>
    </row>
    <row r="22" spans="1:7" ht="12.75" customHeight="1">
      <c r="A22" s="24"/>
      <c r="B22" s="7" t="s">
        <v>37</v>
      </c>
      <c r="C22" s="7"/>
      <c r="D22" s="7"/>
      <c r="E22" s="8"/>
      <c r="F22" s="9"/>
      <c r="G22" s="25"/>
    </row>
    <row r="23" spans="1:7" ht="12.75" customHeight="1">
      <c r="A23" s="26">
        <f>A21+1</f>
        <v>6</v>
      </c>
      <c r="B23" s="10"/>
      <c r="C23" s="13" t="s">
        <v>16</v>
      </c>
      <c r="D23" s="15" t="s">
        <v>2</v>
      </c>
      <c r="E23" s="14">
        <v>35</v>
      </c>
      <c r="F23" s="16"/>
      <c r="G23" s="27">
        <f t="shared" ref="G23:G43" si="2">E23*F23</f>
        <v>0</v>
      </c>
    </row>
    <row r="24" spans="1:7" ht="12.75" customHeight="1">
      <c r="A24" s="26">
        <f t="shared" si="1"/>
        <v>7</v>
      </c>
      <c r="B24" s="10"/>
      <c r="C24" s="13" t="s">
        <v>17</v>
      </c>
      <c r="D24" s="15" t="s">
        <v>2</v>
      </c>
      <c r="E24" s="14">
        <v>150</v>
      </c>
      <c r="F24" s="16"/>
      <c r="G24" s="27">
        <f t="shared" si="2"/>
        <v>0</v>
      </c>
    </row>
    <row r="25" spans="1:7" ht="12.75" customHeight="1">
      <c r="A25" s="26">
        <f t="shared" si="1"/>
        <v>8</v>
      </c>
      <c r="B25" s="10"/>
      <c r="C25" s="13" t="s">
        <v>3</v>
      </c>
      <c r="D25" s="15" t="s">
        <v>2</v>
      </c>
      <c r="E25" s="14">
        <v>440</v>
      </c>
      <c r="F25" s="16"/>
      <c r="G25" s="27">
        <f t="shared" si="2"/>
        <v>0</v>
      </c>
    </row>
    <row r="26" spans="1:7" ht="12.75" customHeight="1">
      <c r="A26" s="26">
        <f t="shared" si="1"/>
        <v>9</v>
      </c>
      <c r="B26" s="10"/>
      <c r="C26" s="13" t="s">
        <v>4</v>
      </c>
      <c r="D26" s="15" t="s">
        <v>0</v>
      </c>
      <c r="E26" s="14">
        <v>44</v>
      </c>
      <c r="F26" s="16"/>
      <c r="G26" s="27">
        <f t="shared" si="2"/>
        <v>0</v>
      </c>
    </row>
    <row r="27" spans="1:7" ht="12.75" customHeight="1">
      <c r="A27" s="26">
        <f t="shared" si="1"/>
        <v>10</v>
      </c>
      <c r="B27" s="10"/>
      <c r="C27" s="13" t="s">
        <v>5</v>
      </c>
      <c r="D27" s="15" t="s">
        <v>0</v>
      </c>
      <c r="E27" s="14">
        <v>352</v>
      </c>
      <c r="F27" s="16"/>
      <c r="G27" s="27">
        <f t="shared" si="2"/>
        <v>0</v>
      </c>
    </row>
    <row r="28" spans="1:7" ht="12.75" customHeight="1">
      <c r="A28" s="26"/>
      <c r="B28" s="10"/>
      <c r="C28" s="13" t="s">
        <v>6</v>
      </c>
      <c r="D28" s="15" t="s">
        <v>0</v>
      </c>
      <c r="E28" s="14">
        <v>44</v>
      </c>
      <c r="F28" s="16"/>
      <c r="G28" s="27">
        <f t="shared" si="2"/>
        <v>0</v>
      </c>
    </row>
    <row r="29" spans="1:7" ht="12.75" customHeight="1">
      <c r="A29" s="26">
        <f>A27+1</f>
        <v>11</v>
      </c>
      <c r="B29" s="10"/>
      <c r="C29" s="13" t="s">
        <v>7</v>
      </c>
      <c r="D29" s="15" t="s">
        <v>0</v>
      </c>
      <c r="E29" s="14">
        <v>44</v>
      </c>
      <c r="F29" s="16"/>
      <c r="G29" s="27">
        <f t="shared" si="2"/>
        <v>0</v>
      </c>
    </row>
    <row r="30" spans="1:7">
      <c r="A30" s="26">
        <f t="shared" si="1"/>
        <v>12</v>
      </c>
      <c r="B30" s="10"/>
      <c r="C30" s="13" t="s">
        <v>8</v>
      </c>
      <c r="D30" s="15" t="s">
        <v>2</v>
      </c>
      <c r="E30" s="14">
        <v>44</v>
      </c>
      <c r="F30" s="16"/>
      <c r="G30" s="27">
        <f t="shared" si="2"/>
        <v>0</v>
      </c>
    </row>
    <row r="31" spans="1:7" ht="12.75" customHeight="1">
      <c r="A31" s="26">
        <f>A30+1</f>
        <v>13</v>
      </c>
      <c r="B31" s="10"/>
      <c r="C31" s="13" t="s">
        <v>9</v>
      </c>
      <c r="D31" s="15" t="s">
        <v>0</v>
      </c>
      <c r="E31" s="14">
        <v>12</v>
      </c>
      <c r="F31" s="16"/>
      <c r="G31" s="27">
        <f t="shared" si="2"/>
        <v>0</v>
      </c>
    </row>
    <row r="32" spans="1:7">
      <c r="A32" s="26">
        <f t="shared" si="1"/>
        <v>14</v>
      </c>
      <c r="B32" s="10"/>
      <c r="C32" s="13" t="s">
        <v>19</v>
      </c>
      <c r="D32" s="15" t="s">
        <v>2</v>
      </c>
      <c r="E32" s="14">
        <v>10</v>
      </c>
      <c r="F32" s="16"/>
      <c r="G32" s="27">
        <f t="shared" si="2"/>
        <v>0</v>
      </c>
    </row>
    <row r="33" spans="1:7">
      <c r="A33" s="24"/>
      <c r="B33" s="17" t="s">
        <v>39</v>
      </c>
      <c r="C33" s="7"/>
      <c r="D33" s="7"/>
      <c r="E33" s="8"/>
      <c r="F33" s="9"/>
      <c r="G33" s="25"/>
    </row>
    <row r="34" spans="1:7" ht="22.5">
      <c r="A34" s="26">
        <f>A32+1</f>
        <v>15</v>
      </c>
      <c r="B34" s="10"/>
      <c r="C34" s="13" t="s">
        <v>41</v>
      </c>
      <c r="D34" s="15" t="s">
        <v>1</v>
      </c>
      <c r="E34" s="14">
        <v>1</v>
      </c>
      <c r="F34" s="16"/>
      <c r="G34" s="27">
        <f t="shared" si="2"/>
        <v>0</v>
      </c>
    </row>
    <row r="35" spans="1:7" ht="33.75">
      <c r="A35" s="26">
        <f t="shared" si="1"/>
        <v>16</v>
      </c>
      <c r="B35" s="10"/>
      <c r="C35" s="13" t="s">
        <v>42</v>
      </c>
      <c r="D35" s="15" t="s">
        <v>0</v>
      </c>
      <c r="E35" s="14">
        <v>1</v>
      </c>
      <c r="F35" s="16"/>
      <c r="G35" s="27">
        <f t="shared" si="2"/>
        <v>0</v>
      </c>
    </row>
    <row r="36" spans="1:7" ht="56.25">
      <c r="A36" s="26">
        <f t="shared" si="1"/>
        <v>17</v>
      </c>
      <c r="B36" s="10"/>
      <c r="C36" s="13" t="s">
        <v>43</v>
      </c>
      <c r="D36" s="15" t="s">
        <v>0</v>
      </c>
      <c r="E36" s="14">
        <v>1</v>
      </c>
      <c r="F36" s="16"/>
      <c r="G36" s="27">
        <f t="shared" si="2"/>
        <v>0</v>
      </c>
    </row>
    <row r="37" spans="1:7">
      <c r="A37" s="26">
        <f t="shared" si="1"/>
        <v>18</v>
      </c>
      <c r="B37" s="10"/>
      <c r="C37" s="13" t="s">
        <v>44</v>
      </c>
      <c r="D37" s="15" t="s">
        <v>0</v>
      </c>
      <c r="E37" s="14">
        <v>1</v>
      </c>
      <c r="F37" s="16"/>
      <c r="G37" s="27">
        <f t="shared" si="2"/>
        <v>0</v>
      </c>
    </row>
    <row r="38" spans="1:7" ht="33.75">
      <c r="A38" s="26">
        <f t="shared" si="1"/>
        <v>19</v>
      </c>
      <c r="B38" s="10"/>
      <c r="C38" s="13" t="s">
        <v>45</v>
      </c>
      <c r="D38" s="15" t="s">
        <v>0</v>
      </c>
      <c r="E38" s="14">
        <v>2</v>
      </c>
      <c r="F38" s="16"/>
      <c r="G38" s="27">
        <f t="shared" si="2"/>
        <v>0</v>
      </c>
    </row>
    <row r="39" spans="1:7">
      <c r="A39" s="26">
        <v>20</v>
      </c>
      <c r="B39" s="10"/>
      <c r="C39" s="13" t="s">
        <v>46</v>
      </c>
      <c r="D39" s="15" t="s">
        <v>1</v>
      </c>
      <c r="E39" s="14">
        <v>1</v>
      </c>
      <c r="F39" s="16"/>
      <c r="G39" s="27">
        <f t="shared" si="2"/>
        <v>0</v>
      </c>
    </row>
    <row r="40" spans="1:7">
      <c r="A40" s="24"/>
      <c r="B40" s="17" t="s">
        <v>47</v>
      </c>
      <c r="C40" s="7"/>
      <c r="D40" s="7"/>
      <c r="E40" s="8"/>
      <c r="F40" s="9"/>
      <c r="G40" s="25"/>
    </row>
    <row r="41" spans="1:7" ht="12.75" customHeight="1">
      <c r="A41" s="26">
        <v>21</v>
      </c>
      <c r="B41" s="10"/>
      <c r="C41" s="13" t="s">
        <v>10</v>
      </c>
      <c r="D41" s="15" t="s">
        <v>1</v>
      </c>
      <c r="E41" s="14">
        <v>1</v>
      </c>
      <c r="F41" s="16"/>
      <c r="G41" s="27">
        <f t="shared" si="2"/>
        <v>0</v>
      </c>
    </row>
    <row r="42" spans="1:7" ht="12.75" customHeight="1">
      <c r="A42" s="26">
        <f t="shared" si="1"/>
        <v>22</v>
      </c>
      <c r="B42" s="10"/>
      <c r="C42" s="13" t="s">
        <v>20</v>
      </c>
      <c r="D42" s="15" t="s">
        <v>1</v>
      </c>
      <c r="E42" s="14">
        <v>1</v>
      </c>
      <c r="F42" s="16"/>
      <c r="G42" s="27">
        <f t="shared" si="2"/>
        <v>0</v>
      </c>
    </row>
    <row r="43" spans="1:7" ht="12.75" customHeight="1" thickBot="1">
      <c r="A43" s="29">
        <f t="shared" si="1"/>
        <v>23</v>
      </c>
      <c r="B43" s="30"/>
      <c r="C43" s="31" t="s">
        <v>12</v>
      </c>
      <c r="D43" s="32" t="s">
        <v>1</v>
      </c>
      <c r="E43" s="33">
        <v>1</v>
      </c>
      <c r="F43" s="34"/>
      <c r="G43" s="35">
        <f t="shared" si="2"/>
        <v>0</v>
      </c>
    </row>
  </sheetData>
  <mergeCells count="1">
    <mergeCell ref="B6:C6"/>
  </mergeCells>
  <conditionalFormatting sqref="C21">
    <cfRule type="expression" dxfId="0" priority="1" stopIfTrue="1">
      <formula>COUNTIF($C$9:$C$97,#REF!)&gt;1</formula>
    </cfRule>
  </conditionalFormatting>
  <pageMargins left="0.7" right="0.7" top="0.75" bottom="0.75" header="0.3" footer="0.3"/>
  <pageSetup paperSize="9" scale="78" fitToHeight="0" orientation="portrait" r:id="rId1"/>
  <ignoredErrors>
    <ignoredError sqref="G15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6D491-F679-42FB-9C9C-4D6CB0F6A7A3}">
  <sheetPr>
    <tabColor rgb="FF7030A0"/>
    <pageSetUpPr fitToPage="1"/>
  </sheetPr>
  <dimension ref="A1:I37"/>
  <sheetViews>
    <sheetView tabSelected="1" zoomScale="120" zoomScaleNormal="120" workbookViewId="0">
      <selection activeCell="K14" sqref="K14"/>
    </sheetView>
  </sheetViews>
  <sheetFormatPr defaultRowHeight="12.75"/>
  <cols>
    <col min="1" max="1" width="4" customWidth="1"/>
    <col min="2" max="2" width="19.28515625" customWidth="1"/>
    <col min="3" max="3" width="52.5703125" customWidth="1"/>
    <col min="4" max="4" width="6.42578125" customWidth="1"/>
    <col min="5" max="5" width="9" customWidth="1"/>
    <col min="6" max="6" width="11.85546875" customWidth="1"/>
    <col min="7" max="7" width="11.140625" bestFit="1" customWidth="1"/>
    <col min="9" max="9" width="10.42578125" bestFit="1" customWidth="1"/>
    <col min="251" max="251" width="4" customWidth="1"/>
    <col min="252" max="252" width="24.42578125" customWidth="1"/>
    <col min="253" max="253" width="61.85546875" customWidth="1"/>
    <col min="254" max="254" width="6.42578125" customWidth="1"/>
    <col min="255" max="255" width="9" customWidth="1"/>
    <col min="257" max="257" width="11.140625" bestFit="1" customWidth="1"/>
    <col min="258" max="258" width="9.140625" customWidth="1"/>
    <col min="259" max="259" width="10.85546875" customWidth="1"/>
    <col min="507" max="507" width="4" customWidth="1"/>
    <col min="508" max="508" width="24.42578125" customWidth="1"/>
    <col min="509" max="509" width="61.85546875" customWidth="1"/>
    <col min="510" max="510" width="6.42578125" customWidth="1"/>
    <col min="511" max="511" width="9" customWidth="1"/>
    <col min="513" max="513" width="11.140625" bestFit="1" customWidth="1"/>
    <col min="514" max="514" width="9.140625" customWidth="1"/>
    <col min="515" max="515" width="10.85546875" customWidth="1"/>
    <col min="763" max="763" width="4" customWidth="1"/>
    <col min="764" max="764" width="24.42578125" customWidth="1"/>
    <col min="765" max="765" width="61.85546875" customWidth="1"/>
    <col min="766" max="766" width="6.42578125" customWidth="1"/>
    <col min="767" max="767" width="9" customWidth="1"/>
    <col min="769" max="769" width="11.140625" bestFit="1" customWidth="1"/>
    <col min="770" max="770" width="9.140625" customWidth="1"/>
    <col min="771" max="771" width="10.85546875" customWidth="1"/>
    <col min="1019" max="1019" width="4" customWidth="1"/>
    <col min="1020" max="1020" width="24.42578125" customWidth="1"/>
    <col min="1021" max="1021" width="61.85546875" customWidth="1"/>
    <col min="1022" max="1022" width="6.42578125" customWidth="1"/>
    <col min="1023" max="1023" width="9" customWidth="1"/>
    <col min="1025" max="1025" width="11.140625" bestFit="1" customWidth="1"/>
    <col min="1026" max="1026" width="9.140625" customWidth="1"/>
    <col min="1027" max="1027" width="10.85546875" customWidth="1"/>
    <col min="1275" max="1275" width="4" customWidth="1"/>
    <col min="1276" max="1276" width="24.42578125" customWidth="1"/>
    <col min="1277" max="1277" width="61.85546875" customWidth="1"/>
    <col min="1278" max="1278" width="6.42578125" customWidth="1"/>
    <col min="1279" max="1279" width="9" customWidth="1"/>
    <col min="1281" max="1281" width="11.140625" bestFit="1" customWidth="1"/>
    <col min="1282" max="1282" width="9.140625" customWidth="1"/>
    <col min="1283" max="1283" width="10.85546875" customWidth="1"/>
    <col min="1531" max="1531" width="4" customWidth="1"/>
    <col min="1532" max="1532" width="24.42578125" customWidth="1"/>
    <col min="1533" max="1533" width="61.85546875" customWidth="1"/>
    <col min="1534" max="1534" width="6.42578125" customWidth="1"/>
    <col min="1535" max="1535" width="9" customWidth="1"/>
    <col min="1537" max="1537" width="11.140625" bestFit="1" customWidth="1"/>
    <col min="1538" max="1538" width="9.140625" customWidth="1"/>
    <col min="1539" max="1539" width="10.85546875" customWidth="1"/>
    <col min="1787" max="1787" width="4" customWidth="1"/>
    <col min="1788" max="1788" width="24.42578125" customWidth="1"/>
    <col min="1789" max="1789" width="61.85546875" customWidth="1"/>
    <col min="1790" max="1790" width="6.42578125" customWidth="1"/>
    <col min="1791" max="1791" width="9" customWidth="1"/>
    <col min="1793" max="1793" width="11.140625" bestFit="1" customWidth="1"/>
    <col min="1794" max="1794" width="9.140625" customWidth="1"/>
    <col min="1795" max="1795" width="10.85546875" customWidth="1"/>
    <col min="2043" max="2043" width="4" customWidth="1"/>
    <col min="2044" max="2044" width="24.42578125" customWidth="1"/>
    <col min="2045" max="2045" width="61.85546875" customWidth="1"/>
    <col min="2046" max="2046" width="6.42578125" customWidth="1"/>
    <col min="2047" max="2047" width="9" customWidth="1"/>
    <col min="2049" max="2049" width="11.140625" bestFit="1" customWidth="1"/>
    <col min="2050" max="2050" width="9.140625" customWidth="1"/>
    <col min="2051" max="2051" width="10.85546875" customWidth="1"/>
    <col min="2299" max="2299" width="4" customWidth="1"/>
    <col min="2300" max="2300" width="24.42578125" customWidth="1"/>
    <col min="2301" max="2301" width="61.85546875" customWidth="1"/>
    <col min="2302" max="2302" width="6.42578125" customWidth="1"/>
    <col min="2303" max="2303" width="9" customWidth="1"/>
    <col min="2305" max="2305" width="11.140625" bestFit="1" customWidth="1"/>
    <col min="2306" max="2306" width="9.140625" customWidth="1"/>
    <col min="2307" max="2307" width="10.85546875" customWidth="1"/>
    <col min="2555" max="2555" width="4" customWidth="1"/>
    <col min="2556" max="2556" width="24.42578125" customWidth="1"/>
    <col min="2557" max="2557" width="61.85546875" customWidth="1"/>
    <col min="2558" max="2558" width="6.42578125" customWidth="1"/>
    <col min="2559" max="2559" width="9" customWidth="1"/>
    <col min="2561" max="2561" width="11.140625" bestFit="1" customWidth="1"/>
    <col min="2562" max="2562" width="9.140625" customWidth="1"/>
    <col min="2563" max="2563" width="10.85546875" customWidth="1"/>
    <col min="2811" max="2811" width="4" customWidth="1"/>
    <col min="2812" max="2812" width="24.42578125" customWidth="1"/>
    <col min="2813" max="2813" width="61.85546875" customWidth="1"/>
    <col min="2814" max="2814" width="6.42578125" customWidth="1"/>
    <col min="2815" max="2815" width="9" customWidth="1"/>
    <col min="2817" max="2817" width="11.140625" bestFit="1" customWidth="1"/>
    <col min="2818" max="2818" width="9.140625" customWidth="1"/>
    <col min="2819" max="2819" width="10.85546875" customWidth="1"/>
    <col min="3067" max="3067" width="4" customWidth="1"/>
    <col min="3068" max="3068" width="24.42578125" customWidth="1"/>
    <col min="3069" max="3069" width="61.85546875" customWidth="1"/>
    <col min="3070" max="3070" width="6.42578125" customWidth="1"/>
    <col min="3071" max="3071" width="9" customWidth="1"/>
    <col min="3073" max="3073" width="11.140625" bestFit="1" customWidth="1"/>
    <col min="3074" max="3074" width="9.140625" customWidth="1"/>
    <col min="3075" max="3075" width="10.85546875" customWidth="1"/>
    <col min="3323" max="3323" width="4" customWidth="1"/>
    <col min="3324" max="3324" width="24.42578125" customWidth="1"/>
    <col min="3325" max="3325" width="61.85546875" customWidth="1"/>
    <col min="3326" max="3326" width="6.42578125" customWidth="1"/>
    <col min="3327" max="3327" width="9" customWidth="1"/>
    <col min="3329" max="3329" width="11.140625" bestFit="1" customWidth="1"/>
    <col min="3330" max="3330" width="9.140625" customWidth="1"/>
    <col min="3331" max="3331" width="10.85546875" customWidth="1"/>
    <col min="3579" max="3579" width="4" customWidth="1"/>
    <col min="3580" max="3580" width="24.42578125" customWidth="1"/>
    <col min="3581" max="3581" width="61.85546875" customWidth="1"/>
    <col min="3582" max="3582" width="6.42578125" customWidth="1"/>
    <col min="3583" max="3583" width="9" customWidth="1"/>
    <col min="3585" max="3585" width="11.140625" bestFit="1" customWidth="1"/>
    <col min="3586" max="3586" width="9.140625" customWidth="1"/>
    <col min="3587" max="3587" width="10.85546875" customWidth="1"/>
    <col min="3835" max="3835" width="4" customWidth="1"/>
    <col min="3836" max="3836" width="24.42578125" customWidth="1"/>
    <col min="3837" max="3837" width="61.85546875" customWidth="1"/>
    <col min="3838" max="3838" width="6.42578125" customWidth="1"/>
    <col min="3839" max="3839" width="9" customWidth="1"/>
    <col min="3841" max="3841" width="11.140625" bestFit="1" customWidth="1"/>
    <col min="3842" max="3842" width="9.140625" customWidth="1"/>
    <col min="3843" max="3843" width="10.85546875" customWidth="1"/>
    <col min="4091" max="4091" width="4" customWidth="1"/>
    <col min="4092" max="4092" width="24.42578125" customWidth="1"/>
    <col min="4093" max="4093" width="61.85546875" customWidth="1"/>
    <col min="4094" max="4094" width="6.42578125" customWidth="1"/>
    <col min="4095" max="4095" width="9" customWidth="1"/>
    <col min="4097" max="4097" width="11.140625" bestFit="1" customWidth="1"/>
    <col min="4098" max="4098" width="9.140625" customWidth="1"/>
    <col min="4099" max="4099" width="10.85546875" customWidth="1"/>
    <col min="4347" max="4347" width="4" customWidth="1"/>
    <col min="4348" max="4348" width="24.42578125" customWidth="1"/>
    <col min="4349" max="4349" width="61.85546875" customWidth="1"/>
    <col min="4350" max="4350" width="6.42578125" customWidth="1"/>
    <col min="4351" max="4351" width="9" customWidth="1"/>
    <col min="4353" max="4353" width="11.140625" bestFit="1" customWidth="1"/>
    <col min="4354" max="4354" width="9.140625" customWidth="1"/>
    <col min="4355" max="4355" width="10.85546875" customWidth="1"/>
    <col min="4603" max="4603" width="4" customWidth="1"/>
    <col min="4604" max="4604" width="24.42578125" customWidth="1"/>
    <col min="4605" max="4605" width="61.85546875" customWidth="1"/>
    <col min="4606" max="4606" width="6.42578125" customWidth="1"/>
    <col min="4607" max="4607" width="9" customWidth="1"/>
    <col min="4609" max="4609" width="11.140625" bestFit="1" customWidth="1"/>
    <col min="4610" max="4610" width="9.140625" customWidth="1"/>
    <col min="4611" max="4611" width="10.85546875" customWidth="1"/>
    <col min="4859" max="4859" width="4" customWidth="1"/>
    <col min="4860" max="4860" width="24.42578125" customWidth="1"/>
    <col min="4861" max="4861" width="61.85546875" customWidth="1"/>
    <col min="4862" max="4862" width="6.42578125" customWidth="1"/>
    <col min="4863" max="4863" width="9" customWidth="1"/>
    <col min="4865" max="4865" width="11.140625" bestFit="1" customWidth="1"/>
    <col min="4866" max="4866" width="9.140625" customWidth="1"/>
    <col min="4867" max="4867" width="10.85546875" customWidth="1"/>
    <col min="5115" max="5115" width="4" customWidth="1"/>
    <col min="5116" max="5116" width="24.42578125" customWidth="1"/>
    <col min="5117" max="5117" width="61.85546875" customWidth="1"/>
    <col min="5118" max="5118" width="6.42578125" customWidth="1"/>
    <col min="5119" max="5119" width="9" customWidth="1"/>
    <col min="5121" max="5121" width="11.140625" bestFit="1" customWidth="1"/>
    <col min="5122" max="5122" width="9.140625" customWidth="1"/>
    <col min="5123" max="5123" width="10.85546875" customWidth="1"/>
    <col min="5371" max="5371" width="4" customWidth="1"/>
    <col min="5372" max="5372" width="24.42578125" customWidth="1"/>
    <col min="5373" max="5373" width="61.85546875" customWidth="1"/>
    <col min="5374" max="5374" width="6.42578125" customWidth="1"/>
    <col min="5375" max="5375" width="9" customWidth="1"/>
    <col min="5377" max="5377" width="11.140625" bestFit="1" customWidth="1"/>
    <col min="5378" max="5378" width="9.140625" customWidth="1"/>
    <col min="5379" max="5379" width="10.85546875" customWidth="1"/>
    <col min="5627" max="5627" width="4" customWidth="1"/>
    <col min="5628" max="5628" width="24.42578125" customWidth="1"/>
    <col min="5629" max="5629" width="61.85546875" customWidth="1"/>
    <col min="5630" max="5630" width="6.42578125" customWidth="1"/>
    <col min="5631" max="5631" width="9" customWidth="1"/>
    <col min="5633" max="5633" width="11.140625" bestFit="1" customWidth="1"/>
    <col min="5634" max="5634" width="9.140625" customWidth="1"/>
    <col min="5635" max="5635" width="10.85546875" customWidth="1"/>
    <col min="5883" max="5883" width="4" customWidth="1"/>
    <col min="5884" max="5884" width="24.42578125" customWidth="1"/>
    <col min="5885" max="5885" width="61.85546875" customWidth="1"/>
    <col min="5886" max="5886" width="6.42578125" customWidth="1"/>
    <col min="5887" max="5887" width="9" customWidth="1"/>
    <col min="5889" max="5889" width="11.140625" bestFit="1" customWidth="1"/>
    <col min="5890" max="5890" width="9.140625" customWidth="1"/>
    <col min="5891" max="5891" width="10.85546875" customWidth="1"/>
    <col min="6139" max="6139" width="4" customWidth="1"/>
    <col min="6140" max="6140" width="24.42578125" customWidth="1"/>
    <col min="6141" max="6141" width="61.85546875" customWidth="1"/>
    <col min="6142" max="6142" width="6.42578125" customWidth="1"/>
    <col min="6143" max="6143" width="9" customWidth="1"/>
    <col min="6145" max="6145" width="11.140625" bestFit="1" customWidth="1"/>
    <col min="6146" max="6146" width="9.140625" customWidth="1"/>
    <col min="6147" max="6147" width="10.85546875" customWidth="1"/>
    <col min="6395" max="6395" width="4" customWidth="1"/>
    <col min="6396" max="6396" width="24.42578125" customWidth="1"/>
    <col min="6397" max="6397" width="61.85546875" customWidth="1"/>
    <col min="6398" max="6398" width="6.42578125" customWidth="1"/>
    <col min="6399" max="6399" width="9" customWidth="1"/>
    <col min="6401" max="6401" width="11.140625" bestFit="1" customWidth="1"/>
    <col min="6402" max="6402" width="9.140625" customWidth="1"/>
    <col min="6403" max="6403" width="10.85546875" customWidth="1"/>
    <col min="6651" max="6651" width="4" customWidth="1"/>
    <col min="6652" max="6652" width="24.42578125" customWidth="1"/>
    <col min="6653" max="6653" width="61.85546875" customWidth="1"/>
    <col min="6654" max="6654" width="6.42578125" customWidth="1"/>
    <col min="6655" max="6655" width="9" customWidth="1"/>
    <col min="6657" max="6657" width="11.140625" bestFit="1" customWidth="1"/>
    <col min="6658" max="6658" width="9.140625" customWidth="1"/>
    <col min="6659" max="6659" width="10.85546875" customWidth="1"/>
    <col min="6907" max="6907" width="4" customWidth="1"/>
    <col min="6908" max="6908" width="24.42578125" customWidth="1"/>
    <col min="6909" max="6909" width="61.85546875" customWidth="1"/>
    <col min="6910" max="6910" width="6.42578125" customWidth="1"/>
    <col min="6911" max="6911" width="9" customWidth="1"/>
    <col min="6913" max="6913" width="11.140625" bestFit="1" customWidth="1"/>
    <col min="6914" max="6914" width="9.140625" customWidth="1"/>
    <col min="6915" max="6915" width="10.85546875" customWidth="1"/>
    <col min="7163" max="7163" width="4" customWidth="1"/>
    <col min="7164" max="7164" width="24.42578125" customWidth="1"/>
    <col min="7165" max="7165" width="61.85546875" customWidth="1"/>
    <col min="7166" max="7166" width="6.42578125" customWidth="1"/>
    <col min="7167" max="7167" width="9" customWidth="1"/>
    <col min="7169" max="7169" width="11.140625" bestFit="1" customWidth="1"/>
    <col min="7170" max="7170" width="9.140625" customWidth="1"/>
    <col min="7171" max="7171" width="10.85546875" customWidth="1"/>
    <col min="7419" max="7419" width="4" customWidth="1"/>
    <col min="7420" max="7420" width="24.42578125" customWidth="1"/>
    <col min="7421" max="7421" width="61.85546875" customWidth="1"/>
    <col min="7422" max="7422" width="6.42578125" customWidth="1"/>
    <col min="7423" max="7423" width="9" customWidth="1"/>
    <col min="7425" max="7425" width="11.140625" bestFit="1" customWidth="1"/>
    <col min="7426" max="7426" width="9.140625" customWidth="1"/>
    <col min="7427" max="7427" width="10.85546875" customWidth="1"/>
    <col min="7675" max="7675" width="4" customWidth="1"/>
    <col min="7676" max="7676" width="24.42578125" customWidth="1"/>
    <col min="7677" max="7677" width="61.85546875" customWidth="1"/>
    <col min="7678" max="7678" width="6.42578125" customWidth="1"/>
    <col min="7679" max="7679" width="9" customWidth="1"/>
    <col min="7681" max="7681" width="11.140625" bestFit="1" customWidth="1"/>
    <col min="7682" max="7682" width="9.140625" customWidth="1"/>
    <col min="7683" max="7683" width="10.85546875" customWidth="1"/>
    <col min="7931" max="7931" width="4" customWidth="1"/>
    <col min="7932" max="7932" width="24.42578125" customWidth="1"/>
    <col min="7933" max="7933" width="61.85546875" customWidth="1"/>
    <col min="7934" max="7934" width="6.42578125" customWidth="1"/>
    <col min="7935" max="7935" width="9" customWidth="1"/>
    <col min="7937" max="7937" width="11.140625" bestFit="1" customWidth="1"/>
    <col min="7938" max="7938" width="9.140625" customWidth="1"/>
    <col min="7939" max="7939" width="10.85546875" customWidth="1"/>
    <col min="8187" max="8187" width="4" customWidth="1"/>
    <col min="8188" max="8188" width="24.42578125" customWidth="1"/>
    <col min="8189" max="8189" width="61.85546875" customWidth="1"/>
    <col min="8190" max="8190" width="6.42578125" customWidth="1"/>
    <col min="8191" max="8191" width="9" customWidth="1"/>
    <col min="8193" max="8193" width="11.140625" bestFit="1" customWidth="1"/>
    <col min="8194" max="8194" width="9.140625" customWidth="1"/>
    <col min="8195" max="8195" width="10.85546875" customWidth="1"/>
    <col min="8443" max="8443" width="4" customWidth="1"/>
    <col min="8444" max="8444" width="24.42578125" customWidth="1"/>
    <col min="8445" max="8445" width="61.85546875" customWidth="1"/>
    <col min="8446" max="8446" width="6.42578125" customWidth="1"/>
    <col min="8447" max="8447" width="9" customWidth="1"/>
    <col min="8449" max="8449" width="11.140625" bestFit="1" customWidth="1"/>
    <col min="8450" max="8450" width="9.140625" customWidth="1"/>
    <col min="8451" max="8451" width="10.85546875" customWidth="1"/>
    <col min="8699" max="8699" width="4" customWidth="1"/>
    <col min="8700" max="8700" width="24.42578125" customWidth="1"/>
    <col min="8701" max="8701" width="61.85546875" customWidth="1"/>
    <col min="8702" max="8702" width="6.42578125" customWidth="1"/>
    <col min="8703" max="8703" width="9" customWidth="1"/>
    <col min="8705" max="8705" width="11.140625" bestFit="1" customWidth="1"/>
    <col min="8706" max="8706" width="9.140625" customWidth="1"/>
    <col min="8707" max="8707" width="10.85546875" customWidth="1"/>
    <col min="8955" max="8955" width="4" customWidth="1"/>
    <col min="8956" max="8956" width="24.42578125" customWidth="1"/>
    <col min="8957" max="8957" width="61.85546875" customWidth="1"/>
    <col min="8958" max="8958" width="6.42578125" customWidth="1"/>
    <col min="8959" max="8959" width="9" customWidth="1"/>
    <col min="8961" max="8961" width="11.140625" bestFit="1" customWidth="1"/>
    <col min="8962" max="8962" width="9.140625" customWidth="1"/>
    <col min="8963" max="8963" width="10.85546875" customWidth="1"/>
    <col min="9211" max="9211" width="4" customWidth="1"/>
    <col min="9212" max="9212" width="24.42578125" customWidth="1"/>
    <col min="9213" max="9213" width="61.85546875" customWidth="1"/>
    <col min="9214" max="9214" width="6.42578125" customWidth="1"/>
    <col min="9215" max="9215" width="9" customWidth="1"/>
    <col min="9217" max="9217" width="11.140625" bestFit="1" customWidth="1"/>
    <col min="9218" max="9218" width="9.140625" customWidth="1"/>
    <col min="9219" max="9219" width="10.85546875" customWidth="1"/>
    <col min="9467" max="9467" width="4" customWidth="1"/>
    <col min="9468" max="9468" width="24.42578125" customWidth="1"/>
    <col min="9469" max="9469" width="61.85546875" customWidth="1"/>
    <col min="9470" max="9470" width="6.42578125" customWidth="1"/>
    <col min="9471" max="9471" width="9" customWidth="1"/>
    <col min="9473" max="9473" width="11.140625" bestFit="1" customWidth="1"/>
    <col min="9474" max="9474" width="9.140625" customWidth="1"/>
    <col min="9475" max="9475" width="10.85546875" customWidth="1"/>
    <col min="9723" max="9723" width="4" customWidth="1"/>
    <col min="9724" max="9724" width="24.42578125" customWidth="1"/>
    <col min="9725" max="9725" width="61.85546875" customWidth="1"/>
    <col min="9726" max="9726" width="6.42578125" customWidth="1"/>
    <col min="9727" max="9727" width="9" customWidth="1"/>
    <col min="9729" max="9729" width="11.140625" bestFit="1" customWidth="1"/>
    <col min="9730" max="9730" width="9.140625" customWidth="1"/>
    <col min="9731" max="9731" width="10.85546875" customWidth="1"/>
    <col min="9979" max="9979" width="4" customWidth="1"/>
    <col min="9980" max="9980" width="24.42578125" customWidth="1"/>
    <col min="9981" max="9981" width="61.85546875" customWidth="1"/>
    <col min="9982" max="9982" width="6.42578125" customWidth="1"/>
    <col min="9983" max="9983" width="9" customWidth="1"/>
    <col min="9985" max="9985" width="11.140625" bestFit="1" customWidth="1"/>
    <col min="9986" max="9986" width="9.140625" customWidth="1"/>
    <col min="9987" max="9987" width="10.85546875" customWidth="1"/>
    <col min="10235" max="10235" width="4" customWidth="1"/>
    <col min="10236" max="10236" width="24.42578125" customWidth="1"/>
    <col min="10237" max="10237" width="61.85546875" customWidth="1"/>
    <col min="10238" max="10238" width="6.42578125" customWidth="1"/>
    <col min="10239" max="10239" width="9" customWidth="1"/>
    <col min="10241" max="10241" width="11.140625" bestFit="1" customWidth="1"/>
    <col min="10242" max="10242" width="9.140625" customWidth="1"/>
    <col min="10243" max="10243" width="10.85546875" customWidth="1"/>
    <col min="10491" max="10491" width="4" customWidth="1"/>
    <col min="10492" max="10492" width="24.42578125" customWidth="1"/>
    <col min="10493" max="10493" width="61.85546875" customWidth="1"/>
    <col min="10494" max="10494" width="6.42578125" customWidth="1"/>
    <col min="10495" max="10495" width="9" customWidth="1"/>
    <col min="10497" max="10497" width="11.140625" bestFit="1" customWidth="1"/>
    <col min="10498" max="10498" width="9.140625" customWidth="1"/>
    <col min="10499" max="10499" width="10.85546875" customWidth="1"/>
    <col min="10747" max="10747" width="4" customWidth="1"/>
    <col min="10748" max="10748" width="24.42578125" customWidth="1"/>
    <col min="10749" max="10749" width="61.85546875" customWidth="1"/>
    <col min="10750" max="10750" width="6.42578125" customWidth="1"/>
    <col min="10751" max="10751" width="9" customWidth="1"/>
    <col min="10753" max="10753" width="11.140625" bestFit="1" customWidth="1"/>
    <col min="10754" max="10754" width="9.140625" customWidth="1"/>
    <col min="10755" max="10755" width="10.85546875" customWidth="1"/>
    <col min="11003" max="11003" width="4" customWidth="1"/>
    <col min="11004" max="11004" width="24.42578125" customWidth="1"/>
    <col min="11005" max="11005" width="61.85546875" customWidth="1"/>
    <col min="11006" max="11006" width="6.42578125" customWidth="1"/>
    <col min="11007" max="11007" width="9" customWidth="1"/>
    <col min="11009" max="11009" width="11.140625" bestFit="1" customWidth="1"/>
    <col min="11010" max="11010" width="9.140625" customWidth="1"/>
    <col min="11011" max="11011" width="10.85546875" customWidth="1"/>
    <col min="11259" max="11259" width="4" customWidth="1"/>
    <col min="11260" max="11260" width="24.42578125" customWidth="1"/>
    <col min="11261" max="11261" width="61.85546875" customWidth="1"/>
    <col min="11262" max="11262" width="6.42578125" customWidth="1"/>
    <col min="11263" max="11263" width="9" customWidth="1"/>
    <col min="11265" max="11265" width="11.140625" bestFit="1" customWidth="1"/>
    <col min="11266" max="11266" width="9.140625" customWidth="1"/>
    <col min="11267" max="11267" width="10.85546875" customWidth="1"/>
    <col min="11515" max="11515" width="4" customWidth="1"/>
    <col min="11516" max="11516" width="24.42578125" customWidth="1"/>
    <col min="11517" max="11517" width="61.85546875" customWidth="1"/>
    <col min="11518" max="11518" width="6.42578125" customWidth="1"/>
    <col min="11519" max="11519" width="9" customWidth="1"/>
    <col min="11521" max="11521" width="11.140625" bestFit="1" customWidth="1"/>
    <col min="11522" max="11522" width="9.140625" customWidth="1"/>
    <col min="11523" max="11523" width="10.85546875" customWidth="1"/>
    <col min="11771" max="11771" width="4" customWidth="1"/>
    <col min="11772" max="11772" width="24.42578125" customWidth="1"/>
    <col min="11773" max="11773" width="61.85546875" customWidth="1"/>
    <col min="11774" max="11774" width="6.42578125" customWidth="1"/>
    <col min="11775" max="11775" width="9" customWidth="1"/>
    <col min="11777" max="11777" width="11.140625" bestFit="1" customWidth="1"/>
    <col min="11778" max="11778" width="9.140625" customWidth="1"/>
    <col min="11779" max="11779" width="10.85546875" customWidth="1"/>
    <col min="12027" max="12027" width="4" customWidth="1"/>
    <col min="12028" max="12028" width="24.42578125" customWidth="1"/>
    <col min="12029" max="12029" width="61.85546875" customWidth="1"/>
    <col min="12030" max="12030" width="6.42578125" customWidth="1"/>
    <col min="12031" max="12031" width="9" customWidth="1"/>
    <col min="12033" max="12033" width="11.140625" bestFit="1" customWidth="1"/>
    <col min="12034" max="12034" width="9.140625" customWidth="1"/>
    <col min="12035" max="12035" width="10.85546875" customWidth="1"/>
    <col min="12283" max="12283" width="4" customWidth="1"/>
    <col min="12284" max="12284" width="24.42578125" customWidth="1"/>
    <col min="12285" max="12285" width="61.85546875" customWidth="1"/>
    <col min="12286" max="12286" width="6.42578125" customWidth="1"/>
    <col min="12287" max="12287" width="9" customWidth="1"/>
    <col min="12289" max="12289" width="11.140625" bestFit="1" customWidth="1"/>
    <col min="12290" max="12290" width="9.140625" customWidth="1"/>
    <col min="12291" max="12291" width="10.85546875" customWidth="1"/>
    <col min="12539" max="12539" width="4" customWidth="1"/>
    <col min="12540" max="12540" width="24.42578125" customWidth="1"/>
    <col min="12541" max="12541" width="61.85546875" customWidth="1"/>
    <col min="12542" max="12542" width="6.42578125" customWidth="1"/>
    <col min="12543" max="12543" width="9" customWidth="1"/>
    <col min="12545" max="12545" width="11.140625" bestFit="1" customWidth="1"/>
    <col min="12546" max="12546" width="9.140625" customWidth="1"/>
    <col min="12547" max="12547" width="10.85546875" customWidth="1"/>
    <col min="12795" max="12795" width="4" customWidth="1"/>
    <col min="12796" max="12796" width="24.42578125" customWidth="1"/>
    <col min="12797" max="12797" width="61.85546875" customWidth="1"/>
    <col min="12798" max="12798" width="6.42578125" customWidth="1"/>
    <col min="12799" max="12799" width="9" customWidth="1"/>
    <col min="12801" max="12801" width="11.140625" bestFit="1" customWidth="1"/>
    <col min="12802" max="12802" width="9.140625" customWidth="1"/>
    <col min="12803" max="12803" width="10.85546875" customWidth="1"/>
    <col min="13051" max="13051" width="4" customWidth="1"/>
    <col min="13052" max="13052" width="24.42578125" customWidth="1"/>
    <col min="13053" max="13053" width="61.85546875" customWidth="1"/>
    <col min="13054" max="13054" width="6.42578125" customWidth="1"/>
    <col min="13055" max="13055" width="9" customWidth="1"/>
    <col min="13057" max="13057" width="11.140625" bestFit="1" customWidth="1"/>
    <col min="13058" max="13058" width="9.140625" customWidth="1"/>
    <col min="13059" max="13059" width="10.85546875" customWidth="1"/>
    <col min="13307" max="13307" width="4" customWidth="1"/>
    <col min="13308" max="13308" width="24.42578125" customWidth="1"/>
    <col min="13309" max="13309" width="61.85546875" customWidth="1"/>
    <col min="13310" max="13310" width="6.42578125" customWidth="1"/>
    <col min="13311" max="13311" width="9" customWidth="1"/>
    <col min="13313" max="13313" width="11.140625" bestFit="1" customWidth="1"/>
    <col min="13314" max="13314" width="9.140625" customWidth="1"/>
    <col min="13315" max="13315" width="10.85546875" customWidth="1"/>
    <col min="13563" max="13563" width="4" customWidth="1"/>
    <col min="13564" max="13564" width="24.42578125" customWidth="1"/>
    <col min="13565" max="13565" width="61.85546875" customWidth="1"/>
    <col min="13566" max="13566" width="6.42578125" customWidth="1"/>
    <col min="13567" max="13567" width="9" customWidth="1"/>
    <col min="13569" max="13569" width="11.140625" bestFit="1" customWidth="1"/>
    <col min="13570" max="13570" width="9.140625" customWidth="1"/>
    <col min="13571" max="13571" width="10.85546875" customWidth="1"/>
    <col min="13819" max="13819" width="4" customWidth="1"/>
    <col min="13820" max="13820" width="24.42578125" customWidth="1"/>
    <col min="13821" max="13821" width="61.85546875" customWidth="1"/>
    <col min="13822" max="13822" width="6.42578125" customWidth="1"/>
    <col min="13823" max="13823" width="9" customWidth="1"/>
    <col min="13825" max="13825" width="11.140625" bestFit="1" customWidth="1"/>
    <col min="13826" max="13826" width="9.140625" customWidth="1"/>
    <col min="13827" max="13827" width="10.85546875" customWidth="1"/>
    <col min="14075" max="14075" width="4" customWidth="1"/>
    <col min="14076" max="14076" width="24.42578125" customWidth="1"/>
    <col min="14077" max="14077" width="61.85546875" customWidth="1"/>
    <col min="14078" max="14078" width="6.42578125" customWidth="1"/>
    <col min="14079" max="14079" width="9" customWidth="1"/>
    <col min="14081" max="14081" width="11.140625" bestFit="1" customWidth="1"/>
    <col min="14082" max="14082" width="9.140625" customWidth="1"/>
    <col min="14083" max="14083" width="10.85546875" customWidth="1"/>
    <col min="14331" max="14331" width="4" customWidth="1"/>
    <col min="14332" max="14332" width="24.42578125" customWidth="1"/>
    <col min="14333" max="14333" width="61.85546875" customWidth="1"/>
    <col min="14334" max="14334" width="6.42578125" customWidth="1"/>
    <col min="14335" max="14335" width="9" customWidth="1"/>
    <col min="14337" max="14337" width="11.140625" bestFit="1" customWidth="1"/>
    <col min="14338" max="14338" width="9.140625" customWidth="1"/>
    <col min="14339" max="14339" width="10.85546875" customWidth="1"/>
    <col min="14587" max="14587" width="4" customWidth="1"/>
    <col min="14588" max="14588" width="24.42578125" customWidth="1"/>
    <col min="14589" max="14589" width="61.85546875" customWidth="1"/>
    <col min="14590" max="14590" width="6.42578125" customWidth="1"/>
    <col min="14591" max="14591" width="9" customWidth="1"/>
    <col min="14593" max="14593" width="11.140625" bestFit="1" customWidth="1"/>
    <col min="14594" max="14594" width="9.140625" customWidth="1"/>
    <col min="14595" max="14595" width="10.85546875" customWidth="1"/>
    <col min="14843" max="14843" width="4" customWidth="1"/>
    <col min="14844" max="14844" width="24.42578125" customWidth="1"/>
    <col min="14845" max="14845" width="61.85546875" customWidth="1"/>
    <col min="14846" max="14846" width="6.42578125" customWidth="1"/>
    <col min="14847" max="14847" width="9" customWidth="1"/>
    <col min="14849" max="14849" width="11.140625" bestFit="1" customWidth="1"/>
    <col min="14850" max="14850" width="9.140625" customWidth="1"/>
    <col min="14851" max="14851" width="10.85546875" customWidth="1"/>
    <col min="15099" max="15099" width="4" customWidth="1"/>
    <col min="15100" max="15100" width="24.42578125" customWidth="1"/>
    <col min="15101" max="15101" width="61.85546875" customWidth="1"/>
    <col min="15102" max="15102" width="6.42578125" customWidth="1"/>
    <col min="15103" max="15103" width="9" customWidth="1"/>
    <col min="15105" max="15105" width="11.140625" bestFit="1" customWidth="1"/>
    <col min="15106" max="15106" width="9.140625" customWidth="1"/>
    <col min="15107" max="15107" width="10.85546875" customWidth="1"/>
    <col min="15355" max="15355" width="4" customWidth="1"/>
    <col min="15356" max="15356" width="24.42578125" customWidth="1"/>
    <col min="15357" max="15357" width="61.85546875" customWidth="1"/>
    <col min="15358" max="15358" width="6.42578125" customWidth="1"/>
    <col min="15359" max="15359" width="9" customWidth="1"/>
    <col min="15361" max="15361" width="11.140625" bestFit="1" customWidth="1"/>
    <col min="15362" max="15362" width="9.140625" customWidth="1"/>
    <col min="15363" max="15363" width="10.85546875" customWidth="1"/>
    <col min="15611" max="15611" width="4" customWidth="1"/>
    <col min="15612" max="15612" width="24.42578125" customWidth="1"/>
    <col min="15613" max="15613" width="61.85546875" customWidth="1"/>
    <col min="15614" max="15614" width="6.42578125" customWidth="1"/>
    <col min="15615" max="15615" width="9" customWidth="1"/>
    <col min="15617" max="15617" width="11.140625" bestFit="1" customWidth="1"/>
    <col min="15618" max="15618" width="9.140625" customWidth="1"/>
    <col min="15619" max="15619" width="10.85546875" customWidth="1"/>
    <col min="15867" max="15867" width="4" customWidth="1"/>
    <col min="15868" max="15868" width="24.42578125" customWidth="1"/>
    <col min="15869" max="15869" width="61.85546875" customWidth="1"/>
    <col min="15870" max="15870" width="6.42578125" customWidth="1"/>
    <col min="15871" max="15871" width="9" customWidth="1"/>
    <col min="15873" max="15873" width="11.140625" bestFit="1" customWidth="1"/>
    <col min="15874" max="15874" width="9.140625" customWidth="1"/>
    <col min="15875" max="15875" width="10.85546875" customWidth="1"/>
    <col min="16123" max="16123" width="4" customWidth="1"/>
    <col min="16124" max="16124" width="24.42578125" customWidth="1"/>
    <col min="16125" max="16125" width="61.85546875" customWidth="1"/>
    <col min="16126" max="16126" width="6.42578125" customWidth="1"/>
    <col min="16127" max="16127" width="9" customWidth="1"/>
    <col min="16129" max="16129" width="11.140625" bestFit="1" customWidth="1"/>
    <col min="16130" max="16130" width="9.140625" customWidth="1"/>
    <col min="16131" max="16131" width="10.85546875" customWidth="1"/>
  </cols>
  <sheetData>
    <row r="1" spans="1:9">
      <c r="A1" s="36" t="s">
        <v>50</v>
      </c>
      <c r="B1" s="37"/>
      <c r="C1" s="37"/>
      <c r="D1" s="37"/>
      <c r="E1" s="37"/>
      <c r="F1" s="38"/>
      <c r="G1" s="39"/>
    </row>
    <row r="2" spans="1:9">
      <c r="A2" s="36" t="s">
        <v>30</v>
      </c>
      <c r="B2" s="37"/>
      <c r="C2" s="37"/>
      <c r="D2" s="37"/>
      <c r="E2" s="40"/>
      <c r="F2" s="38"/>
      <c r="G2" s="39"/>
    </row>
    <row r="3" spans="1:9" ht="13.5" thickBot="1">
      <c r="A3" s="41" t="s">
        <v>32</v>
      </c>
      <c r="B3" s="37"/>
      <c r="C3" s="37"/>
      <c r="D3" s="37"/>
      <c r="E3" s="40"/>
      <c r="F3" s="38"/>
      <c r="G3" s="39"/>
    </row>
    <row r="4" spans="1:9" ht="13.5" thickTop="1">
      <c r="A4" s="42"/>
      <c r="B4" s="1"/>
      <c r="C4" s="1"/>
      <c r="D4" s="1"/>
      <c r="E4" s="2"/>
      <c r="F4" s="3"/>
      <c r="G4" s="43"/>
    </row>
    <row r="5" spans="1:9">
      <c r="A5" s="44"/>
      <c r="B5" s="45"/>
      <c r="C5" s="45"/>
      <c r="D5" s="45"/>
      <c r="E5" s="46"/>
      <c r="F5" s="47"/>
      <c r="G5" s="48"/>
    </row>
    <row r="6" spans="1:9">
      <c r="A6" s="49" t="s">
        <v>21</v>
      </c>
      <c r="B6" s="84" t="s">
        <v>48</v>
      </c>
      <c r="C6" s="84"/>
      <c r="D6" s="50"/>
      <c r="E6" s="50"/>
      <c r="F6" s="51"/>
      <c r="G6" s="52">
        <f>SUM(G16:G33)</f>
        <v>0</v>
      </c>
    </row>
    <row r="7" spans="1:9">
      <c r="A7" s="49"/>
      <c r="B7" s="53" t="s">
        <v>22</v>
      </c>
      <c r="C7" s="53"/>
      <c r="D7" s="50"/>
      <c r="E7" s="50"/>
      <c r="F7" s="51"/>
      <c r="G7" s="52" t="s">
        <v>22</v>
      </c>
    </row>
    <row r="8" spans="1:9">
      <c r="A8" s="49" t="s">
        <v>23</v>
      </c>
      <c r="B8" s="53" t="s">
        <v>49</v>
      </c>
      <c r="C8" s="53"/>
      <c r="D8" s="50"/>
      <c r="E8" s="50"/>
      <c r="F8" s="51"/>
      <c r="G8" s="52">
        <f>SUM(G35:G37)</f>
        <v>0</v>
      </c>
    </row>
    <row r="9" spans="1:9" ht="13.5" thickBot="1">
      <c r="A9" s="44"/>
      <c r="B9" s="54" t="s">
        <v>22</v>
      </c>
      <c r="C9" s="45"/>
      <c r="D9" s="46"/>
      <c r="E9" s="46"/>
      <c r="F9" s="55"/>
      <c r="G9" s="56"/>
    </row>
    <row r="10" spans="1:9" ht="16.5" thickBot="1">
      <c r="A10" s="57" t="s">
        <v>24</v>
      </c>
      <c r="B10" s="58"/>
      <c r="C10" s="58"/>
      <c r="D10" s="59"/>
      <c r="E10" s="59"/>
      <c r="F10" s="60"/>
      <c r="G10" s="61">
        <f>G6+G8</f>
        <v>0</v>
      </c>
      <c r="I10" s="4"/>
    </row>
    <row r="13" spans="1:9" ht="13.5" thickBot="1"/>
    <row r="14" spans="1:9" ht="56.25">
      <c r="A14" s="18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20" t="s">
        <v>35</v>
      </c>
      <c r="G14" s="21" t="s">
        <v>36</v>
      </c>
    </row>
    <row r="15" spans="1:9">
      <c r="A15" s="22">
        <v>1</v>
      </c>
      <c r="B15" s="5">
        <v>2</v>
      </c>
      <c r="C15" s="5">
        <v>3</v>
      </c>
      <c r="D15" s="5">
        <v>4</v>
      </c>
      <c r="E15" s="5">
        <v>5</v>
      </c>
      <c r="F15" s="6">
        <v>6</v>
      </c>
      <c r="G15" s="23" t="s">
        <v>33</v>
      </c>
    </row>
    <row r="16" spans="1:9" ht="12.75" customHeight="1">
      <c r="A16" s="24"/>
      <c r="B16" s="7" t="s">
        <v>37</v>
      </c>
      <c r="C16" s="7"/>
      <c r="D16" s="7"/>
      <c r="E16" s="8"/>
      <c r="F16" s="9"/>
      <c r="G16" s="25"/>
    </row>
    <row r="17" spans="1:7" ht="12.75" customHeight="1">
      <c r="A17" s="26">
        <v>1</v>
      </c>
      <c r="B17" s="10"/>
      <c r="C17" s="13" t="s">
        <v>16</v>
      </c>
      <c r="D17" s="15" t="s">
        <v>2</v>
      </c>
      <c r="E17" s="14">
        <v>15</v>
      </c>
      <c r="F17" s="16"/>
      <c r="G17" s="27">
        <f t="shared" ref="G17:G37" si="0">E17*F17</f>
        <v>0</v>
      </c>
    </row>
    <row r="18" spans="1:7" ht="12.75" customHeight="1">
      <c r="A18" s="26">
        <f t="shared" ref="A18:A37" si="1">A17+1</f>
        <v>2</v>
      </c>
      <c r="B18" s="10"/>
      <c r="C18" s="13" t="s">
        <v>3</v>
      </c>
      <c r="D18" s="15" t="s">
        <v>2</v>
      </c>
      <c r="E18" s="14">
        <v>20</v>
      </c>
      <c r="F18" s="16"/>
      <c r="G18" s="27">
        <f t="shared" si="0"/>
        <v>0</v>
      </c>
    </row>
    <row r="19" spans="1:7" ht="12.75" customHeight="1">
      <c r="A19" s="26">
        <f t="shared" si="1"/>
        <v>3</v>
      </c>
      <c r="B19" s="10"/>
      <c r="C19" s="13" t="s">
        <v>4</v>
      </c>
      <c r="D19" s="15" t="s">
        <v>0</v>
      </c>
      <c r="E19" s="14">
        <v>2</v>
      </c>
      <c r="F19" s="16"/>
      <c r="G19" s="27">
        <f t="shared" si="0"/>
        <v>0</v>
      </c>
    </row>
    <row r="20" spans="1:7" ht="12.75" customHeight="1">
      <c r="A20" s="26">
        <f t="shared" si="1"/>
        <v>4</v>
      </c>
      <c r="B20" s="10"/>
      <c r="C20" s="13" t="s">
        <v>5</v>
      </c>
      <c r="D20" s="15" t="s">
        <v>0</v>
      </c>
      <c r="E20" s="14">
        <v>16</v>
      </c>
      <c r="F20" s="16"/>
      <c r="G20" s="27">
        <f t="shared" si="0"/>
        <v>0</v>
      </c>
    </row>
    <row r="21" spans="1:7" ht="12.75" customHeight="1">
      <c r="A21" s="26">
        <f t="shared" si="1"/>
        <v>5</v>
      </c>
      <c r="B21" s="10"/>
      <c r="C21" s="13" t="s">
        <v>6</v>
      </c>
      <c r="D21" s="15" t="s">
        <v>0</v>
      </c>
      <c r="E21" s="14">
        <v>2</v>
      </c>
      <c r="F21" s="16"/>
      <c r="G21" s="27">
        <f t="shared" si="0"/>
        <v>0</v>
      </c>
    </row>
    <row r="22" spans="1:7" ht="12.75" customHeight="1">
      <c r="A22" s="26">
        <v>6</v>
      </c>
      <c r="B22" s="10"/>
      <c r="C22" s="13" t="s">
        <v>7</v>
      </c>
      <c r="D22" s="15" t="s">
        <v>0</v>
      </c>
      <c r="E22" s="14">
        <v>2</v>
      </c>
      <c r="F22" s="16"/>
      <c r="G22" s="27">
        <f t="shared" si="0"/>
        <v>0</v>
      </c>
    </row>
    <row r="23" spans="1:7" ht="12.75" customHeight="1">
      <c r="A23" s="26">
        <v>7</v>
      </c>
      <c r="B23" s="10"/>
      <c r="C23" s="13" t="s">
        <v>8</v>
      </c>
      <c r="D23" s="15" t="s">
        <v>2</v>
      </c>
      <c r="E23" s="14">
        <v>2</v>
      </c>
      <c r="F23" s="16"/>
      <c r="G23" s="27">
        <f t="shared" si="0"/>
        <v>0</v>
      </c>
    </row>
    <row r="24" spans="1:7">
      <c r="A24" s="26">
        <f t="shared" si="1"/>
        <v>8</v>
      </c>
      <c r="B24" s="10"/>
      <c r="C24" s="13" t="s">
        <v>9</v>
      </c>
      <c r="D24" s="15" t="s">
        <v>0</v>
      </c>
      <c r="E24" s="14">
        <v>1</v>
      </c>
      <c r="F24" s="16"/>
      <c r="G24" s="27">
        <f t="shared" si="0"/>
        <v>0</v>
      </c>
    </row>
    <row r="25" spans="1:7" ht="12.75" customHeight="1">
      <c r="A25" s="26">
        <f>A24+1</f>
        <v>9</v>
      </c>
      <c r="B25" s="10"/>
      <c r="C25" s="13" t="s">
        <v>19</v>
      </c>
      <c r="D25" s="15" t="s">
        <v>2</v>
      </c>
      <c r="E25" s="14">
        <v>10</v>
      </c>
      <c r="F25" s="16"/>
      <c r="G25" s="27">
        <f t="shared" si="0"/>
        <v>0</v>
      </c>
    </row>
    <row r="26" spans="1:7">
      <c r="A26" s="24"/>
      <c r="B26" s="17" t="s">
        <v>51</v>
      </c>
      <c r="C26" s="7"/>
      <c r="D26" s="7"/>
      <c r="E26" s="8"/>
      <c r="F26" s="9"/>
      <c r="G26" s="25"/>
    </row>
    <row r="27" spans="1:7" ht="22.5">
      <c r="A27" s="26">
        <v>10</v>
      </c>
      <c r="B27" s="10"/>
      <c r="C27" s="13" t="s">
        <v>18</v>
      </c>
      <c r="D27" s="15" t="s">
        <v>1</v>
      </c>
      <c r="E27" s="14">
        <v>1</v>
      </c>
      <c r="F27" s="16"/>
      <c r="G27" s="27">
        <f t="shared" si="0"/>
        <v>0</v>
      </c>
    </row>
    <row r="28" spans="1:7">
      <c r="A28" s="26">
        <f t="shared" si="1"/>
        <v>11</v>
      </c>
      <c r="B28" s="10"/>
      <c r="C28" s="13" t="s">
        <v>52</v>
      </c>
      <c r="D28" s="15" t="s">
        <v>0</v>
      </c>
      <c r="E28" s="14">
        <v>1</v>
      </c>
      <c r="F28" s="16"/>
      <c r="G28" s="27">
        <f t="shared" si="0"/>
        <v>0</v>
      </c>
    </row>
    <row r="29" spans="1:7" ht="56.25">
      <c r="A29" s="26">
        <f t="shared" si="1"/>
        <v>12</v>
      </c>
      <c r="B29" s="10"/>
      <c r="C29" s="13" t="s">
        <v>43</v>
      </c>
      <c r="D29" s="15" t="s">
        <v>0</v>
      </c>
      <c r="E29" s="14">
        <v>1</v>
      </c>
      <c r="F29" s="16"/>
      <c r="G29" s="27">
        <f t="shared" si="0"/>
        <v>0</v>
      </c>
    </row>
    <row r="30" spans="1:7">
      <c r="A30" s="26">
        <f t="shared" si="1"/>
        <v>13</v>
      </c>
      <c r="B30" s="10"/>
      <c r="C30" s="13" t="s">
        <v>44</v>
      </c>
      <c r="D30" s="15" t="s">
        <v>0</v>
      </c>
      <c r="E30" s="14">
        <v>1</v>
      </c>
      <c r="F30" s="16"/>
      <c r="G30" s="27">
        <f t="shared" si="0"/>
        <v>0</v>
      </c>
    </row>
    <row r="31" spans="1:7" ht="45">
      <c r="A31" s="26">
        <f t="shared" si="1"/>
        <v>14</v>
      </c>
      <c r="B31" s="10"/>
      <c r="C31" s="13" t="s">
        <v>53</v>
      </c>
      <c r="D31" s="15" t="s">
        <v>0</v>
      </c>
      <c r="E31" s="14">
        <v>2</v>
      </c>
      <c r="F31" s="16"/>
      <c r="G31" s="27">
        <f t="shared" si="0"/>
        <v>0</v>
      </c>
    </row>
    <row r="32" spans="1:7">
      <c r="A32" s="26">
        <v>15</v>
      </c>
      <c r="B32" s="10"/>
      <c r="C32" s="13" t="s">
        <v>13</v>
      </c>
      <c r="D32" s="15" t="s">
        <v>0</v>
      </c>
      <c r="E32" s="14">
        <v>2</v>
      </c>
      <c r="F32" s="16"/>
      <c r="G32" s="27">
        <f t="shared" si="0"/>
        <v>0</v>
      </c>
    </row>
    <row r="33" spans="1:7" ht="15" customHeight="1">
      <c r="A33" s="26">
        <v>16</v>
      </c>
      <c r="B33" s="10"/>
      <c r="C33" s="13" t="s">
        <v>54</v>
      </c>
      <c r="D33" s="15" t="s">
        <v>0</v>
      </c>
      <c r="E33" s="14">
        <v>26</v>
      </c>
      <c r="F33" s="16"/>
      <c r="G33" s="27">
        <f t="shared" si="0"/>
        <v>0</v>
      </c>
    </row>
    <row r="34" spans="1:7" ht="15" customHeight="1">
      <c r="A34" s="24"/>
      <c r="B34" s="17" t="s">
        <v>55</v>
      </c>
      <c r="C34" s="7"/>
      <c r="D34" s="7"/>
      <c r="E34" s="8"/>
      <c r="F34" s="9"/>
      <c r="G34" s="25"/>
    </row>
    <row r="35" spans="1:7" ht="12.75" customHeight="1">
      <c r="A35" s="26">
        <v>17</v>
      </c>
      <c r="B35" s="10"/>
      <c r="C35" s="13" t="s">
        <v>10</v>
      </c>
      <c r="D35" s="15" t="s">
        <v>1</v>
      </c>
      <c r="E35" s="14">
        <v>1</v>
      </c>
      <c r="F35" s="16"/>
      <c r="G35" s="27">
        <f t="shared" si="0"/>
        <v>0</v>
      </c>
    </row>
    <row r="36" spans="1:7" ht="12.75" customHeight="1">
      <c r="A36" s="26">
        <f t="shared" si="1"/>
        <v>18</v>
      </c>
      <c r="B36" s="10"/>
      <c r="C36" s="13" t="s">
        <v>20</v>
      </c>
      <c r="D36" s="15" t="s">
        <v>1</v>
      </c>
      <c r="E36" s="14">
        <v>1</v>
      </c>
      <c r="F36" s="16"/>
      <c r="G36" s="27">
        <f t="shared" si="0"/>
        <v>0</v>
      </c>
    </row>
    <row r="37" spans="1:7" ht="12.75" customHeight="1" thickBot="1">
      <c r="A37" s="29">
        <f t="shared" si="1"/>
        <v>19</v>
      </c>
      <c r="B37" s="30"/>
      <c r="C37" s="31" t="s">
        <v>12</v>
      </c>
      <c r="D37" s="32" t="s">
        <v>1</v>
      </c>
      <c r="E37" s="33">
        <v>1</v>
      </c>
      <c r="F37" s="34"/>
      <c r="G37" s="35">
        <f t="shared" si="0"/>
        <v>0</v>
      </c>
    </row>
  </sheetData>
  <mergeCells count="1">
    <mergeCell ref="B6:C6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Sumarizácia</vt:lpstr>
      <vt:lpstr>Sládkovičova 3</vt:lpstr>
      <vt:lpstr>Popradská 72</vt:lpstr>
      <vt:lpstr>Dispečing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2020-09-21T15:53:02Z</dcterms:created>
  <dcterms:modified xsi:type="dcterms:W3CDTF">2020-10-01T08:47:09Z</dcterms:modified>
</cp:coreProperties>
</file>