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 filterPrivacy="1"/>
  <xr:revisionPtr revIDLastSave="0" documentId="13_ncr:1_{941DC0A7-C0CC-604B-B846-9AC58C3E4AB7}" xr6:coauthVersionLast="45" xr6:coauthVersionMax="45" xr10:uidLastSave="{00000000-0000-0000-0000-000000000000}"/>
  <bookViews>
    <workbookView xWindow="0" yWindow="460" windowWidth="25600" windowHeight="1446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6" i="1" l="1"/>
  <c r="E17" i="1" l="1"/>
  <c r="B19" i="1" l="1"/>
  <c r="B29" i="1" s="1"/>
  <c r="D17" i="1"/>
</calcChain>
</file>

<file path=xl/sharedStrings.xml><?xml version="1.0" encoding="utf-8"?>
<sst xmlns="http://schemas.openxmlformats.org/spreadsheetml/2006/main" count="25" uniqueCount="25">
  <si>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</si>
  <si>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</si>
  <si>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</si>
  <si>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</si>
  <si>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</si>
  <si>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</si>
  <si>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</si>
  <si>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>Výška DPH</t>
  </si>
  <si>
    <t>Cena celkom s DPH</t>
  </si>
  <si>
    <t>Cena v EUR bez DPH:</t>
  </si>
  <si>
    <t>Počet bodov za kritérium č. 1</t>
  </si>
  <si>
    <t>Počet bodov  za kritérium č. 2</t>
  </si>
  <si>
    <t>ponuka</t>
  </si>
  <si>
    <t xml:space="preserve">ponuka </t>
  </si>
  <si>
    <t>Počet bodov spolu</t>
  </si>
  <si>
    <t>Kritérium č. 1</t>
  </si>
  <si>
    <t>Kritérium č. 2</t>
  </si>
  <si>
    <t>dňa</t>
  </si>
  <si>
    <t>podpis</t>
  </si>
  <si>
    <t xml:space="preserve">Počet tovarov s enviromentálnou značkou </t>
  </si>
  <si>
    <t>platca DPH áno/nie</t>
  </si>
  <si>
    <t>Celková cena za dodanie predmetu zákazky - váha 90 %</t>
  </si>
  <si>
    <t>počet enviromentálnych rovn (min. 0 - max. 17)</t>
  </si>
  <si>
    <t>Návrh na plnenie kritérií - Časť č. 1 - Kancelársky papier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</si>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</sst>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center"/>
    </xf>
    <xf numFmtId="0" fontId="6" fillId="2" borderId="9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2" fontId="8" fillId="3" borderId="12" xfId="0" applyNumberFormat="1" applyFont="1" applyFill="1" applyBorder="1" applyAlignment="1" applyProtection="1">
      <alignment horizontal="center" vertical="center"/>
      <protection locked="0"/>
    </xf>
    <xf numFmtId="2" fontId="8" fillId="5" borderId="12" xfId="0" applyNumberFormat="1" applyFont="1" applyFill="1" applyBorder="1" applyAlignment="1" applyProtection="1">
      <alignment horizontal="center" vertical="center"/>
    </xf>
    <xf numFmtId="0" fontId="3" fillId="0" borderId="0" xfId="0" applyFont="1"/>
    <xf numFmtId="0" fontId="3" fillId="3" borderId="30" xfId="0" applyFont="1" applyFill="1" applyBorder="1" applyAlignment="1"/>
    <xf numFmtId="0" fontId="3" fillId="3" borderId="31" xfId="0" applyFont="1" applyFill="1" applyBorder="1" applyAlignment="1"/>
    <xf numFmtId="0" fontId="2" fillId="6" borderId="2" xfId="0" applyFont="1" applyFill="1" applyBorder="1" applyAlignment="1" applyProtection="1">
      <alignment horizontal="center" vertical="center"/>
    </xf>
    <xf numFmtId="0" fontId="2" fillId="6" borderId="3" xfId="0" applyFont="1" applyFill="1" applyBorder="1" applyAlignment="1" applyProtection="1">
      <alignment horizontal="center" vertical="center"/>
    </xf>
    <xf numFmtId="0" fontId="2" fillId="6" borderId="4" xfId="0" applyFont="1" applyFill="1" applyBorder="1" applyAlignment="1" applyProtection="1">
      <alignment horizontal="center" vertical="center"/>
    </xf>
    <xf numFmtId="2" fontId="9" fillId="4" borderId="23" xfId="0" applyNumberFormat="1" applyFont="1" applyFill="1" applyBorder="1" applyAlignment="1" applyProtection="1">
      <alignment horizontal="center" vertical="center"/>
    </xf>
    <xf numFmtId="2" fontId="9" fillId="4" borderId="22" xfId="0" applyNumberFormat="1" applyFont="1" applyFill="1" applyBorder="1" applyAlignment="1" applyProtection="1">
      <alignment horizontal="center" vertical="center"/>
    </xf>
    <xf numFmtId="2" fontId="9" fillId="4" borderId="24" xfId="0" applyNumberFormat="1" applyFont="1" applyFill="1" applyBorder="1" applyAlignment="1" applyProtection="1">
      <alignment horizontal="center" vertical="center"/>
    </xf>
    <xf numFmtId="2" fontId="9" fillId="4" borderId="25" xfId="0" applyNumberFormat="1" applyFont="1" applyFill="1" applyBorder="1" applyAlignment="1" applyProtection="1">
      <alignment horizontal="center" vertical="center"/>
    </xf>
    <xf numFmtId="2" fontId="9" fillId="4" borderId="1" xfId="0" applyNumberFormat="1" applyFont="1" applyFill="1" applyBorder="1" applyAlignment="1" applyProtection="1">
      <alignment horizontal="center" vertical="center"/>
    </xf>
    <xf numFmtId="2" fontId="9" fillId="4" borderId="26" xfId="0" applyNumberFormat="1" applyFont="1" applyFill="1" applyBorder="1" applyAlignment="1" applyProtection="1">
      <alignment horizontal="center" vertical="center"/>
    </xf>
    <xf numFmtId="0" fontId="6" fillId="2" borderId="21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1" fontId="8" fillId="3" borderId="20" xfId="0" applyNumberFormat="1" applyFont="1" applyFill="1" applyBorder="1" applyAlignment="1" applyProtection="1">
      <alignment horizontal="center" vertical="center"/>
      <protection locked="0"/>
    </xf>
    <xf numFmtId="1" fontId="8" fillId="3" borderId="18" xfId="0" applyNumberFormat="1" applyFont="1" applyFill="1" applyBorder="1" applyAlignment="1" applyProtection="1">
      <alignment horizontal="center" vertical="center"/>
      <protection locked="0"/>
    </xf>
    <xf numFmtId="1" fontId="8" fillId="3" borderId="19" xfId="0" applyNumberFormat="1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 wrapText="1"/>
    </xf>
    <xf numFmtId="0" fontId="12" fillId="4" borderId="3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center" vertical="center" wrapText="1"/>
    </xf>
    <xf numFmtId="2" fontId="9" fillId="2" borderId="17" xfId="0" applyNumberFormat="1" applyFont="1" applyFill="1" applyBorder="1" applyAlignment="1" applyProtection="1">
      <alignment horizontal="center" vertical="center" wrapText="1"/>
    </xf>
    <xf numFmtId="2" fontId="9" fillId="2" borderId="18" xfId="0" applyNumberFormat="1" applyFont="1" applyFill="1" applyBorder="1" applyAlignment="1" applyProtection="1">
      <alignment horizontal="center" vertical="center" wrapText="1"/>
    </xf>
    <xf numFmtId="2" fontId="9" fillId="2" borderId="19" xfId="0" applyNumberFormat="1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 applyProtection="1">
      <alignment horizontal="center" vertical="center" wrapText="1"/>
    </xf>
    <xf numFmtId="0" fontId="10" fillId="2" borderId="27" xfId="0" applyFont="1" applyFill="1" applyBorder="1" applyAlignment="1" applyProtection="1">
      <alignment horizontal="center" vertical="center" wrapText="1"/>
    </xf>
    <xf numFmtId="0" fontId="10" fillId="2" borderId="28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0" fontId="11" fillId="2" borderId="9" xfId="0" applyFont="1" applyFill="1" applyBorder="1" applyAlignment="1" applyProtection="1">
      <alignment horizontal="center" vertical="center" wrapText="1"/>
    </xf>
    <xf numFmtId="0" fontId="11" fillId="2" borderId="10" xfId="0" applyFont="1" applyFill="1" applyBorder="1" applyAlignment="1" applyProtection="1">
      <alignment horizontal="center" vertical="center" wrapText="1"/>
    </xf>
    <xf numFmtId="2" fontId="13" fillId="0" borderId="12" xfId="0" applyNumberFormat="1" applyFont="1" applyFill="1" applyBorder="1" applyAlignment="1" applyProtection="1">
      <alignment horizontal="center" vertical="center"/>
    </xf>
    <xf numFmtId="2" fontId="13" fillId="0" borderId="13" xfId="0" applyNumberFormat="1" applyFont="1" applyFill="1" applyBorder="1" applyAlignment="1" applyProtection="1">
      <alignment horizontal="center" vertical="center"/>
    </xf>
    <xf numFmtId="0" fontId="12" fillId="4" borderId="14" xfId="0" applyFont="1" applyFill="1" applyBorder="1" applyAlignment="1" applyProtection="1">
      <alignment horizontal="center" vertical="center" wrapText="1"/>
    </xf>
    <xf numFmtId="0" fontId="12" fillId="4" borderId="15" xfId="0" applyFont="1" applyFill="1" applyBorder="1" applyAlignment="1" applyProtection="1">
      <alignment horizontal="center" vertical="center" wrapText="1"/>
    </xf>
    <xf numFmtId="0" fontId="12" fillId="4" borderId="16" xfId="0" applyFont="1" applyFill="1" applyBorder="1" applyAlignment="1" applyProtection="1">
      <alignment horizontal="center" vertical="center" wrapText="1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3" fillId="3" borderId="32" xfId="0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3" fillId="3" borderId="34" xfId="0" applyFont="1" applyFill="1" applyBorder="1" applyAlignment="1">
      <alignment horizontal="center"/>
    </xf>
    <xf numFmtId="0" fontId="3" fillId="0" borderId="5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4" fillId="4" borderId="14" xfId="0" applyFont="1" applyFill="1" applyBorder="1" applyAlignment="1" applyProtection="1">
      <alignment horizontal="center" vertical="center" wrapText="1"/>
    </xf>
    <xf numFmtId="0" fontId="4" fillId="4" borderId="15" xfId="0" applyFont="1" applyFill="1" applyBorder="1" applyAlignment="1" applyProtection="1">
      <alignment horizontal="center" vertical="center" wrapText="1"/>
    </xf>
    <xf numFmtId="0" fontId="4" fillId="4" borderId="16" xfId="0" applyFont="1" applyFill="1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zoomScale="90" zoomScaleNormal="90" workbookViewId="0">
      <selection activeCell="M13" sqref="M13"/>
    </sheetView>
  </sheetViews>
  <sheetFormatPr baseColWidth="10" defaultColWidth="8.83203125" defaultRowHeight="15" x14ac:dyDescent="0.2"/>
  <cols>
    <col min="1" max="1" width="7.5" customWidth="1"/>
    <col min="2" max="2" width="15.1640625" customWidth="1"/>
    <col min="3" max="3" width="19.5" customWidth="1"/>
    <col min="4" max="4" width="12.5" customWidth="1"/>
    <col min="5" max="5" width="11.5" customWidth="1"/>
    <col min="6" max="6" width="17.1640625" customWidth="1"/>
    <col min="8" max="8" width="11.83203125" bestFit="1" customWidth="1"/>
  </cols>
  <sheetData>
    <row r="1" spans="1:7" x14ac:dyDescent="0.2">
      <c r="A1" s="1"/>
      <c r="B1" s="1"/>
      <c r="C1" s="1"/>
      <c r="D1" s="1"/>
      <c r="E1" s="1"/>
      <c r="F1" s="1"/>
      <c r="G1" s="1"/>
    </row>
    <row r="2" spans="1:7" ht="16" thickBot="1" x14ac:dyDescent="0.25">
      <c r="A2" s="1"/>
      <c r="B2" s="62"/>
      <c r="C2" s="62"/>
      <c r="D2" s="62"/>
      <c r="E2" s="62"/>
      <c r="F2" s="62"/>
      <c r="G2" s="1"/>
    </row>
    <row r="3" spans="1:7" ht="16" thickTop="1" x14ac:dyDescent="0.2">
      <c r="A3" s="1"/>
      <c r="B3" s="63" t="s">
        <v>23</v>
      </c>
      <c r="C3" s="64"/>
      <c r="D3" s="64"/>
      <c r="E3" s="64"/>
      <c r="F3" s="65"/>
      <c r="G3" s="1"/>
    </row>
    <row r="4" spans="1:7" ht="38.25" customHeight="1" x14ac:dyDescent="0.2">
      <c r="A4" s="1"/>
      <c r="B4" s="66"/>
      <c r="C4" s="67"/>
      <c r="D4" s="67"/>
      <c r="E4" s="67"/>
      <c r="F4" s="68"/>
      <c r="G4" s="1"/>
    </row>
    <row r="5" spans="1:7" x14ac:dyDescent="0.2">
      <c r="A5" s="1"/>
      <c r="B5" s="69" t="s">
        <v>0</v>
      </c>
      <c r="C5" s="70"/>
      <c r="D5" s="47"/>
      <c r="E5" s="47"/>
      <c r="F5" s="48"/>
      <c r="G5" s="1"/>
    </row>
    <row r="6" spans="1:7" x14ac:dyDescent="0.2">
      <c r="A6" s="1"/>
      <c r="B6" s="69" t="s">
        <v>1</v>
      </c>
      <c r="C6" s="70"/>
      <c r="D6" s="47"/>
      <c r="E6" s="47"/>
      <c r="F6" s="48"/>
      <c r="G6" s="1"/>
    </row>
    <row r="7" spans="1:7" x14ac:dyDescent="0.2">
      <c r="A7" s="1"/>
      <c r="B7" s="69" t="s">
        <v>2</v>
      </c>
      <c r="C7" s="70"/>
      <c r="D7" s="47"/>
      <c r="E7" s="47"/>
      <c r="F7" s="48"/>
      <c r="G7" s="1"/>
    </row>
    <row r="8" spans="1:7" x14ac:dyDescent="0.2">
      <c r="A8" s="1"/>
      <c r="B8" s="69" t="s">
        <v>3</v>
      </c>
      <c r="C8" s="70"/>
      <c r="D8" s="47"/>
      <c r="E8" s="47"/>
      <c r="F8" s="48"/>
      <c r="G8" s="1"/>
    </row>
    <row r="9" spans="1:7" x14ac:dyDescent="0.2">
      <c r="A9" s="1"/>
      <c r="B9" s="69" t="s">
        <v>4</v>
      </c>
      <c r="C9" s="70"/>
      <c r="D9" s="47"/>
      <c r="E9" s="47"/>
      <c r="F9" s="48"/>
      <c r="G9" s="1"/>
    </row>
    <row r="10" spans="1:7" x14ac:dyDescent="0.2">
      <c r="A10" s="1"/>
      <c r="B10" s="60" t="s">
        <v>20</v>
      </c>
      <c r="C10" s="61"/>
      <c r="D10" s="54"/>
      <c r="E10" s="55"/>
      <c r="F10" s="56"/>
      <c r="G10" s="1"/>
    </row>
    <row r="11" spans="1:7" x14ac:dyDescent="0.2">
      <c r="A11" s="1"/>
      <c r="B11" s="69" t="s">
        <v>5</v>
      </c>
      <c r="C11" s="70"/>
      <c r="D11" s="47"/>
      <c r="E11" s="47"/>
      <c r="F11" s="48"/>
      <c r="G11" s="1"/>
    </row>
    <row r="12" spans="1:7" ht="16" thickBot="1" x14ac:dyDescent="0.25">
      <c r="A12" s="1"/>
      <c r="B12" s="49" t="s">
        <v>6</v>
      </c>
      <c r="C12" s="50"/>
      <c r="D12" s="51"/>
      <c r="E12" s="51"/>
      <c r="F12" s="52"/>
      <c r="G12" s="1"/>
    </row>
    <row r="13" spans="1:7" ht="17" thickTop="1" thickBot="1" x14ac:dyDescent="0.25">
      <c r="A13" s="1"/>
      <c r="B13" s="2"/>
      <c r="C13" s="2"/>
      <c r="D13" s="53"/>
      <c r="E13" s="53"/>
      <c r="F13" s="2"/>
      <c r="G13" s="1"/>
    </row>
    <row r="14" spans="1:7" ht="20" thickTop="1" x14ac:dyDescent="0.2">
      <c r="A14" s="1"/>
      <c r="B14" s="71" t="s">
        <v>15</v>
      </c>
      <c r="C14" s="72"/>
      <c r="D14" s="72"/>
      <c r="E14" s="72"/>
      <c r="F14" s="73"/>
      <c r="G14" s="1"/>
    </row>
    <row r="15" spans="1:7" ht="16" x14ac:dyDescent="0.2">
      <c r="A15" s="1"/>
      <c r="B15" s="31" t="s">
        <v>21</v>
      </c>
      <c r="C15" s="32"/>
      <c r="D15" s="32"/>
      <c r="E15" s="32"/>
      <c r="F15" s="33"/>
      <c r="G15" s="1"/>
    </row>
    <row r="16" spans="1:7" ht="34" x14ac:dyDescent="0.2">
      <c r="A16" s="1"/>
      <c r="B16" s="34" t="s">
        <v>12</v>
      </c>
      <c r="C16" s="3" t="s">
        <v>9</v>
      </c>
      <c r="D16" s="4" t="s">
        <v>7</v>
      </c>
      <c r="E16" s="40" t="s">
        <v>8</v>
      </c>
      <c r="F16" s="41"/>
      <c r="G16" s="1"/>
    </row>
    <row r="17" spans="1:7" ht="17" thickBot="1" x14ac:dyDescent="0.25">
      <c r="A17" s="1"/>
      <c r="B17" s="35"/>
      <c r="C17" s="5"/>
      <c r="D17" s="6">
        <f>IF(D10="nie",0,E17-C17)</f>
        <v>0</v>
      </c>
      <c r="E17" s="42">
        <f>IF(D10="áno",C17*1.2,C17)</f>
        <v>0</v>
      </c>
      <c r="F17" s="43"/>
      <c r="G17" s="1"/>
    </row>
    <row r="18" spans="1:7" ht="17" thickTop="1" x14ac:dyDescent="0.2">
      <c r="A18" s="1"/>
      <c r="B18" s="44" t="s">
        <v>10</v>
      </c>
      <c r="C18" s="45"/>
      <c r="D18" s="45"/>
      <c r="E18" s="45"/>
      <c r="F18" s="46"/>
      <c r="G18" s="1"/>
    </row>
    <row r="19" spans="1:7" ht="17" thickBot="1" x14ac:dyDescent="0.25">
      <c r="A19" s="1"/>
      <c r="B19" s="28">
        <f>90*((103168.78-E17)/103168.78)</f>
        <v>90</v>
      </c>
      <c r="C19" s="29"/>
      <c r="D19" s="29"/>
      <c r="E19" s="29"/>
      <c r="F19" s="30"/>
      <c r="G19" s="1"/>
    </row>
    <row r="20" spans="1:7" ht="17" thickTop="1" thickBot="1" x14ac:dyDescent="0.25">
      <c r="A20" s="1"/>
      <c r="B20" s="2"/>
      <c r="C20" s="2"/>
      <c r="D20" s="36"/>
      <c r="E20" s="36"/>
      <c r="F20" s="2"/>
      <c r="G20" s="1"/>
    </row>
    <row r="21" spans="1:7" ht="19" customHeight="1" thickTop="1" x14ac:dyDescent="0.2">
      <c r="A21" s="1"/>
      <c r="B21" s="37" t="s">
        <v>16</v>
      </c>
      <c r="C21" s="38"/>
      <c r="D21" s="38"/>
      <c r="E21" s="38"/>
      <c r="F21" s="39"/>
      <c r="G21" s="1"/>
    </row>
    <row r="22" spans="1:7" ht="19" customHeight="1" x14ac:dyDescent="0.2">
      <c r="A22" s="1"/>
      <c r="B22" s="31" t="s">
        <v>19</v>
      </c>
      <c r="C22" s="32"/>
      <c r="D22" s="32"/>
      <c r="E22" s="32"/>
      <c r="F22" s="33"/>
      <c r="G22" s="1"/>
    </row>
    <row r="23" spans="1:7" ht="16" x14ac:dyDescent="0.2">
      <c r="A23" s="1"/>
      <c r="B23" s="34" t="s">
        <v>13</v>
      </c>
      <c r="C23" s="19" t="s">
        <v>22</v>
      </c>
      <c r="D23" s="20"/>
      <c r="E23" s="20"/>
      <c r="F23" s="21"/>
      <c r="G23" s="1"/>
    </row>
    <row r="24" spans="1:7" ht="17" thickBot="1" x14ac:dyDescent="0.25">
      <c r="A24" s="1"/>
      <c r="B24" s="35"/>
      <c r="C24" s="22">
        <v>0</v>
      </c>
      <c r="D24" s="23"/>
      <c r="E24" s="23"/>
      <c r="F24" s="24"/>
      <c r="G24" s="1"/>
    </row>
    <row r="25" spans="1:7" ht="17" thickTop="1" x14ac:dyDescent="0.2">
      <c r="A25" s="1"/>
      <c r="B25" s="25" t="s">
        <v>11</v>
      </c>
      <c r="C25" s="26"/>
      <c r="D25" s="26"/>
      <c r="E25" s="26"/>
      <c r="F25" s="27"/>
      <c r="G25" s="1"/>
    </row>
    <row r="26" spans="1:7" ht="17" thickBot="1" x14ac:dyDescent="0.25">
      <c r="A26" s="1"/>
      <c r="B26" s="28">
        <f>10*C24/17</f>
        <v>0</v>
      </c>
      <c r="C26" s="29"/>
      <c r="D26" s="29"/>
      <c r="E26" s="29"/>
      <c r="F26" s="30"/>
      <c r="G26" s="1"/>
    </row>
    <row r="27" spans="1:7" ht="17" thickTop="1" thickBot="1" x14ac:dyDescent="0.25">
      <c r="A27" s="1"/>
      <c r="B27" s="1"/>
      <c r="C27" s="1"/>
      <c r="D27" s="1"/>
      <c r="E27" s="1"/>
      <c r="F27" s="1"/>
      <c r="G27" s="1"/>
    </row>
    <row r="28" spans="1:7" ht="27" thickTop="1" x14ac:dyDescent="0.2">
      <c r="B28" s="10" t="s">
        <v>14</v>
      </c>
      <c r="C28" s="11"/>
      <c r="D28" s="11"/>
      <c r="E28" s="11"/>
      <c r="F28" s="12"/>
      <c r="G28" s="1"/>
    </row>
    <row r="29" spans="1:7" ht="15.75" customHeight="1" x14ac:dyDescent="0.2">
      <c r="B29" s="13">
        <f>B19+B26</f>
        <v>90</v>
      </c>
      <c r="C29" s="14"/>
      <c r="D29" s="14"/>
      <c r="E29" s="14"/>
      <c r="F29" s="15"/>
      <c r="G29" s="1"/>
    </row>
    <row r="30" spans="1:7" ht="16.5" customHeight="1" thickBot="1" x14ac:dyDescent="0.25">
      <c r="B30" s="16"/>
      <c r="C30" s="17"/>
      <c r="D30" s="17"/>
      <c r="E30" s="17"/>
      <c r="F30" s="18"/>
      <c r="G30" s="1"/>
    </row>
    <row r="31" spans="1:7" ht="17" thickTop="1" thickBot="1" x14ac:dyDescent="0.25">
      <c r="G31" s="1"/>
    </row>
    <row r="32" spans="1:7" ht="35.25" customHeight="1" thickBot="1" x14ac:dyDescent="0.25">
      <c r="B32" s="8" t="s">
        <v>24</v>
      </c>
      <c r="C32" s="9" t="s">
        <v>17</v>
      </c>
      <c r="D32" s="57" t="s">
        <v>18</v>
      </c>
      <c r="E32" s="58"/>
      <c r="F32" s="59"/>
      <c r="G32" s="7"/>
    </row>
    <row r="33" spans="1:6" ht="16" customHeight="1" x14ac:dyDescent="0.2">
      <c r="A33" s="7"/>
      <c r="B33" s="7"/>
      <c r="C33" s="7"/>
      <c r="D33" s="7"/>
      <c r="E33" s="7"/>
      <c r="F33" s="7"/>
    </row>
    <row r="34" spans="1:6" ht="15" customHeight="1" x14ac:dyDescent="0.2">
      <c r="A34" s="7"/>
      <c r="B34" s="7"/>
      <c r="C34" s="7"/>
      <c r="D34" s="7"/>
      <c r="E34" s="7"/>
      <c r="F34" s="7"/>
    </row>
    <row r="35" spans="1:6" x14ac:dyDescent="0.2">
      <c r="A35" s="7"/>
      <c r="B35" s="7"/>
      <c r="C35" s="7"/>
      <c r="D35" s="7"/>
      <c r="E35" s="7"/>
      <c r="F35" s="7"/>
    </row>
    <row r="36" spans="1:6" x14ac:dyDescent="0.2">
      <c r="A36" s="7"/>
      <c r="B36" s="7"/>
      <c r="C36" s="7"/>
      <c r="D36" s="7"/>
      <c r="E36" s="7"/>
      <c r="F36" s="7"/>
    </row>
    <row r="37" spans="1:6" x14ac:dyDescent="0.2">
      <c r="A37" s="7"/>
      <c r="B37" s="7"/>
      <c r="C37" s="7"/>
      <c r="D37" s="7"/>
      <c r="E37" s="7"/>
      <c r="F37" s="7"/>
    </row>
  </sheetData>
  <sheetProtection selectLockedCells="1"/>
  <protectedRanges>
    <protectedRange sqref="D5:F12" name="Rozsah2"/>
    <protectedRange sqref="C17" name="Rozsah3"/>
    <protectedRange sqref="C24" name="Rozsah4"/>
    <protectedRange sqref="B32:C32" name="Rozsah5"/>
  </protectedRanges>
  <dataConsolidate/>
  <mergeCells count="37">
    <mergeCell ref="D32:F32"/>
    <mergeCell ref="B10:C10"/>
    <mergeCell ref="B2:F2"/>
    <mergeCell ref="B3:F4"/>
    <mergeCell ref="B5:C5"/>
    <mergeCell ref="D5:F5"/>
    <mergeCell ref="B6:C6"/>
    <mergeCell ref="D6:F6"/>
    <mergeCell ref="B14:F14"/>
    <mergeCell ref="B7:C7"/>
    <mergeCell ref="D7:F7"/>
    <mergeCell ref="B8:C8"/>
    <mergeCell ref="D8:F8"/>
    <mergeCell ref="B9:C9"/>
    <mergeCell ref="D9:F9"/>
    <mergeCell ref="B11:C11"/>
    <mergeCell ref="D11:F11"/>
    <mergeCell ref="B12:C12"/>
    <mergeCell ref="D12:F12"/>
    <mergeCell ref="D13:E13"/>
    <mergeCell ref="D10:F10"/>
    <mergeCell ref="B15:F15"/>
    <mergeCell ref="B16:B17"/>
    <mergeCell ref="B23:B24"/>
    <mergeCell ref="B22:F22"/>
    <mergeCell ref="D20:E20"/>
    <mergeCell ref="B21:F21"/>
    <mergeCell ref="E16:F16"/>
    <mergeCell ref="E17:F17"/>
    <mergeCell ref="B18:F18"/>
    <mergeCell ref="B19:F19"/>
    <mergeCell ref="B28:F28"/>
    <mergeCell ref="B29:F30"/>
    <mergeCell ref="C23:F23"/>
    <mergeCell ref="C24:F24"/>
    <mergeCell ref="B25:F25"/>
    <mergeCell ref="B26:F26"/>
  </mergeCells>
  <dataValidations count="6">
    <dataValidation type="decimal" allowBlank="1" showInputMessage="1" showErrorMessage="1" sqref="E27:F27" xr:uid="{87C1A572-96D8-4394-865F-1806CC5FDB50}">
      <formula1>72900</formula1>
      <formula2>145800</formula2>
    </dataValidation>
    <dataValidation type="decimal" allowBlank="1" showInputMessage="1" showErrorMessage="1" errorTitle="Chyba!" error="Zadali ste hodnotu mimo prípustný rámec. Zvoľte prosím hodnotu medzi minimálnou a maximálnou cenou." promptTitle="Pozor!" prompt="Do tohto poľa je možné vložiť len hodnotu v intervale 0 eur/hod až 40 eur/hod." sqref="C27" xr:uid="{F109F702-A206-40E9-8CBC-A4473DBAE195}">
      <formula1>0</formula1>
      <formula2>40</formula2>
    </dataValidation>
    <dataValidation type="decimal" operator="lessThanOrEqual" allowBlank="1" showInputMessage="1" showErrorMessage="1" errorTitle="Chyba!" error="Zadali ste hodnotu mimo prípustný rámec. Zvoľte prosím hodnotu menšiu alebo rovnú ako prípustná hodnota." promptTitle="Pozor!" prompt="Do tohto poľa je možné vložiť len hodnotu menšiu alebo rovnú 85 973,99." sqref="C17" xr:uid="{8F54A8D1-FCAA-400B-9475-AD12C54AEC9F}">
      <formula1>85973.99</formula1>
    </dataValidation>
    <dataValidation type="whole" allowBlank="1" showInputMessage="1" showErrorMessage="1" errorTitle="Chyba!" error="Zadali ste hodnotu mimo prípustný rámec. Zvoľte prosím hodnotu medzi 0 a 348." promptTitle="Pozor!" prompt="Do tohto poľa je možné vložiť len hodnotu v intervale od 0 do 17" sqref="C24:F24" xr:uid="{5A05E052-ABDF-49BD-A424-81F0C7601032}">
      <formula1>0</formula1>
      <formula2>17</formula2>
    </dataValidation>
    <dataValidation type="decimal" operator="lessThanOrEqual" allowBlank="1" showInputMessage="1" showErrorMessage="1" sqref="E17:F17" xr:uid="{1074476B-F6FE-4FB6-9447-B72238EB4490}">
      <formula1>103168.78</formula1>
    </dataValidation>
    <dataValidation type="list" allowBlank="1" showInputMessage="1" showErrorMessage="1" sqref="D10:F10" xr:uid="{C1B7E7FF-997A-4A9D-A548-53B14F207FD4}">
      <formula1>"áno, nie"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2020-11-06T11:02:45Z</dcterms:modified>
</cp:coreProperties>
</file>