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valky\Desktop\PHZ leasing\"/>
    </mc:Choice>
  </mc:AlternateContent>
  <xr:revisionPtr revIDLastSave="0" documentId="13_ncr:1_{B50C118D-FDE8-4759-BAEB-87B62FCE95F9}" xr6:coauthVersionLast="45" xr6:coauthVersionMax="45" xr10:uidLastSave="{00000000-0000-0000-0000-000000000000}"/>
  <bookViews>
    <workbookView xWindow="-108" yWindow="-108" windowWidth="23256" windowHeight="12576" xr2:uid="{EBEBAFE6-A679-4D1D-A34E-A9731ECFAB51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G12" i="1"/>
  <c r="H12" i="1"/>
  <c r="I12" i="1"/>
  <c r="J12" i="1"/>
  <c r="F27" i="1" l="1"/>
  <c r="G27" i="1" s="1"/>
  <c r="H27" i="1"/>
  <c r="I27" i="1" s="1"/>
  <c r="J27" i="1" s="1"/>
  <c r="F25" i="1"/>
  <c r="G25" i="1" s="1"/>
  <c r="H25" i="1"/>
  <c r="I25" i="1" s="1"/>
  <c r="J25" i="1" s="1"/>
  <c r="F20" i="1"/>
  <c r="G20" i="1" s="1"/>
  <c r="H20" i="1"/>
  <c r="I20" i="1" s="1"/>
  <c r="F21" i="1"/>
  <c r="G21" i="1" s="1"/>
  <c r="H21" i="1"/>
  <c r="I21" i="1" s="1"/>
  <c r="J21" i="1" s="1"/>
  <c r="F22" i="1"/>
  <c r="G22" i="1" s="1"/>
  <c r="H22" i="1"/>
  <c r="I22" i="1" s="1"/>
  <c r="J22" i="1" s="1"/>
  <c r="F23" i="1"/>
  <c r="G23" i="1" s="1"/>
  <c r="H23" i="1"/>
  <c r="I23" i="1" s="1"/>
  <c r="F24" i="1"/>
  <c r="G24" i="1" s="1"/>
  <c r="H24" i="1"/>
  <c r="I24" i="1" s="1"/>
  <c r="J24" i="1" s="1"/>
  <c r="F15" i="1"/>
  <c r="G15" i="1" s="1"/>
  <c r="H15" i="1"/>
  <c r="I15" i="1" s="1"/>
  <c r="F8" i="1"/>
  <c r="G8" i="1"/>
  <c r="H8" i="1"/>
  <c r="I8" i="1" s="1"/>
  <c r="F9" i="1"/>
  <c r="G9" i="1" s="1"/>
  <c r="H9" i="1"/>
  <c r="I9" i="1" s="1"/>
  <c r="J9" i="1" s="1"/>
  <c r="F10" i="1"/>
  <c r="G10" i="1" s="1"/>
  <c r="H10" i="1"/>
  <c r="I10" i="1" s="1"/>
  <c r="F11" i="1"/>
  <c r="G11" i="1" s="1"/>
  <c r="H11" i="1"/>
  <c r="F13" i="1"/>
  <c r="G13" i="1" s="1"/>
  <c r="H13" i="1"/>
  <c r="I13" i="1" s="1"/>
  <c r="J13" i="1" s="1"/>
  <c r="F14" i="1"/>
  <c r="G14" i="1" s="1"/>
  <c r="H14" i="1"/>
  <c r="I14" i="1" s="1"/>
  <c r="F7" i="1"/>
  <c r="J14" i="1" l="1"/>
  <c r="I11" i="1"/>
  <c r="J11" i="1" s="1"/>
  <c r="J10" i="1"/>
  <c r="J23" i="1"/>
  <c r="J20" i="1"/>
  <c r="J15" i="1"/>
  <c r="J8" i="1"/>
  <c r="F26" i="1" l="1"/>
  <c r="G26" i="1" s="1"/>
  <c r="H26" i="1"/>
  <c r="I26" i="1" s="1"/>
  <c r="J26" i="1" s="1"/>
  <c r="F28" i="1"/>
  <c r="G28" i="1" s="1"/>
  <c r="H28" i="1"/>
  <c r="I28" i="1" s="1"/>
  <c r="H19" i="1"/>
  <c r="H29" i="1" s="1"/>
  <c r="F19" i="1"/>
  <c r="G19" i="1" s="1"/>
  <c r="F4" i="1"/>
  <c r="G4" i="1" s="1"/>
  <c r="H4" i="1"/>
  <c r="I4" i="1" s="1"/>
  <c r="J4" i="1" s="1"/>
  <c r="F5" i="1"/>
  <c r="G5" i="1" s="1"/>
  <c r="H5" i="1"/>
  <c r="I5" i="1" s="1"/>
  <c r="F6" i="1"/>
  <c r="G6" i="1" s="1"/>
  <c r="H6" i="1"/>
  <c r="I6" i="1" s="1"/>
  <c r="G7" i="1"/>
  <c r="H7" i="1"/>
  <c r="I7" i="1" s="1"/>
  <c r="H3" i="1"/>
  <c r="H16" i="1" s="1"/>
  <c r="F3" i="1"/>
  <c r="G3" i="1" s="1"/>
  <c r="I3" i="1" l="1"/>
  <c r="J28" i="1"/>
  <c r="I19" i="1"/>
  <c r="J7" i="1"/>
  <c r="J5" i="1"/>
  <c r="J6" i="1"/>
  <c r="J19" i="1" l="1"/>
  <c r="J29" i="1" s="1"/>
  <c r="I29" i="1"/>
  <c r="J3" i="1"/>
  <c r="J16" i="1" s="1"/>
  <c r="I16" i="1"/>
  <c r="F32" i="1"/>
  <c r="F33" i="1" l="1"/>
  <c r="F34" i="1"/>
</calcChain>
</file>

<file path=xl/sharedStrings.xml><?xml version="1.0" encoding="utf-8"?>
<sst xmlns="http://schemas.openxmlformats.org/spreadsheetml/2006/main" count="77" uniqueCount="64">
  <si>
    <t>č.p.</t>
  </si>
  <si>
    <r>
      <t>Operatívny leasing v</t>
    </r>
    <r>
      <rPr>
        <b/>
        <sz val="10"/>
        <color rgb="FFFFFFFF"/>
        <rFont val="Calibri"/>
        <family val="2"/>
        <charset val="238"/>
        <scheme val="minor"/>
      </rPr>
      <t> </t>
    </r>
    <r>
      <rPr>
        <b/>
        <sz val="10"/>
        <color rgb="FFFFFFFF"/>
        <rFont val="Proba Pro"/>
        <family val="2"/>
      </rPr>
      <t>trvaní 48 mesiacov</t>
    </r>
  </si>
  <si>
    <t>DPH v EUR</t>
  </si>
  <si>
    <t>(sadzba 20 %)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</si>
  <si>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   </t>
    </r>
    <r>
      <rPr>
        <b/>
        <sz val="10"/>
        <color theme="1"/>
        <rFont val="Proba Pro"/>
        <family val="2"/>
      </rPr>
      <t> </t>
    </r>
  </si>
  <si>
    <t>Osobný automobil OAS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</si>
  <si>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   </t>
    </r>
    <r>
      <rPr>
        <b/>
        <sz val="10"/>
        <color theme="1"/>
        <rFont val="Proba Pro"/>
        <family val="2"/>
      </rPr>
      <t> </t>
    </r>
  </si>
  <si>
    <t>Osobný automobil OAB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</si>
  <si>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   </t>
    </r>
    <r>
      <rPr>
        <b/>
        <sz val="10"/>
        <color theme="1"/>
        <rFont val="Proba Pro"/>
        <family val="2"/>
      </rPr>
      <t> </t>
    </r>
  </si>
  <si>
    <t>Osobný automobil OAM</t>
  </si>
  <si>
    <r>
      <t>4.</t>
    </r>
    <r>
      <rPr>
        <sz val="7"/>
        <color theme="1"/>
        <rFont val="Times New Roman"/>
        <family val="1"/>
        <charset val="238"/>
      </rPr>
      <t xml:space="preserve">                  </t>
    </r>
    <r>
      <rPr>
        <b/>
        <sz val="10"/>
        <color theme="1"/>
        <rFont val="Proba Pro"/>
        <family val="2"/>
      </rPr>
      <t> </t>
    </r>
  </si>
  <si>
    <t>Osobný automobil OAR</t>
  </si>
  <si>
    <r>
      <t>5.</t>
    </r>
    <r>
      <rPr>
        <sz val="7"/>
        <color theme="1"/>
        <rFont val="Times New Roman"/>
        <family val="1"/>
        <charset val="238"/>
      </rPr>
      <t xml:space="preserve">                  </t>
    </r>
    <r>
      <rPr>
        <b/>
        <sz val="10"/>
        <color theme="1"/>
        <rFont val="Proba Pro"/>
        <family val="2"/>
      </rPr>
      <t> </t>
    </r>
  </si>
  <si>
    <t>Osobný automobil OAP</t>
  </si>
  <si>
    <t xml:space="preserve">č.p. </t>
  </si>
  <si>
    <r>
      <t>Operatívny leasing v</t>
    </r>
    <r>
      <rPr>
        <b/>
        <sz val="10"/>
        <color rgb="FFFFFFFF"/>
        <rFont val="Calibri"/>
        <family val="2"/>
        <charset val="238"/>
        <scheme val="minor"/>
      </rPr>
      <t> </t>
    </r>
    <r>
      <rPr>
        <b/>
        <sz val="10"/>
        <color rgb="FFFFFFFF"/>
        <rFont val="Proba Pro"/>
        <family val="2"/>
      </rPr>
      <t>trvaní 60 mesiacov</t>
    </r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</si>
  <si>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   </t>
    </r>
    <r>
      <rPr>
        <b/>
        <sz val="10"/>
        <color theme="1"/>
        <rFont val="Proba Pro"/>
        <family val="2"/>
      </rPr>
      <t> </t>
    </r>
  </si>
  <si>
    <t>Dodávkový automobil DAM-5</t>
  </si>
  <si>
    <t>Dodávkový automobil NAV</t>
  </si>
  <si>
    <t>Dodávkový automobil DAM A</t>
  </si>
  <si>
    <t>Dodávkový automobil DAM B</t>
  </si>
  <si>
    <t>Dodávkový automobil DAS A</t>
  </si>
  <si>
    <t>Dodávkový automobil DAS B</t>
  </si>
  <si>
    <t>Dodávkový automobil DAS-6 A</t>
  </si>
  <si>
    <t>Dodávkový automobil DAS-6 B</t>
  </si>
  <si>
    <t>Dodávkový automobil NAT A</t>
  </si>
  <si>
    <t>Dodávkový automobil NAT B</t>
  </si>
  <si>
    <r>
      <t>Jednotková cena v</t>
    </r>
    <r>
      <rPr>
        <b/>
        <sz val="10"/>
        <color rgb="FFFFFFFF"/>
        <rFont val="Calibri"/>
        <family val="2"/>
        <charset val="238"/>
        <scheme val="minor"/>
      </rPr>
      <t> </t>
    </r>
    <r>
      <rPr>
        <b/>
        <sz val="10"/>
        <color rgb="FFFFFFFF"/>
        <rFont val="Proba Pro"/>
        <family val="2"/>
      </rPr>
      <t>EUR bez DPH  za 48 mesiacov</t>
    </r>
  </si>
  <si>
    <r>
      <t>Jednotková cena v</t>
    </r>
    <r>
      <rPr>
        <b/>
        <sz val="10"/>
        <color rgb="FFFFFFFF"/>
        <rFont val="Calibri"/>
        <family val="2"/>
        <charset val="238"/>
        <scheme val="minor"/>
      </rPr>
      <t> </t>
    </r>
    <r>
      <rPr>
        <b/>
        <sz val="10"/>
        <color rgb="FFFFFFFF"/>
        <rFont val="Proba Pro"/>
        <family val="2"/>
      </rPr>
      <t>EUR vrátane DPH za 48 mesiacov</t>
    </r>
  </si>
  <si>
    <r>
      <t>Celková cena za položku v</t>
    </r>
    <r>
      <rPr>
        <b/>
        <sz val="10"/>
        <color rgb="FFFFFFFF"/>
        <rFont val="Calibri"/>
        <family val="2"/>
        <charset val="238"/>
        <scheme val="minor"/>
      </rPr>
      <t> </t>
    </r>
    <r>
      <rPr>
        <b/>
        <sz val="10"/>
        <color rgb="FFFFFFFF"/>
        <rFont val="Proba Pro"/>
        <family val="2"/>
      </rPr>
      <t>EUR bez DPH za 48 mesiacov</t>
    </r>
  </si>
  <si>
    <r>
      <t>Celková cena za položku v</t>
    </r>
    <r>
      <rPr>
        <b/>
        <sz val="10"/>
        <color rgb="FFFFFFFF"/>
        <rFont val="Calibri"/>
        <family val="2"/>
        <charset val="238"/>
        <scheme val="minor"/>
      </rPr>
      <t> </t>
    </r>
    <r>
      <rPr>
        <b/>
        <sz val="10"/>
        <color rgb="FFFFFFFF"/>
        <rFont val="Proba Pro"/>
        <family val="2"/>
      </rPr>
      <t>EUR vrátane DPH za 48 mesiacov</t>
    </r>
  </si>
  <si>
    <t>Celková cena operatívny leasing za 48 mesiacov</t>
  </si>
  <si>
    <t>Celková cena operatívny leasing za 60 mesiacov</t>
  </si>
  <si>
    <r>
      <t>Jednotková cena v</t>
    </r>
    <r>
      <rPr>
        <b/>
        <sz val="10"/>
        <color rgb="FFFFFFFF"/>
        <rFont val="Calibri"/>
        <family val="2"/>
        <charset val="238"/>
        <scheme val="minor"/>
      </rPr>
      <t> </t>
    </r>
    <r>
      <rPr>
        <b/>
        <sz val="10"/>
        <color rgb="FFFFFFFF"/>
        <rFont val="Proba Pro"/>
        <family val="2"/>
      </rPr>
      <t>EUR vrátane DPH za 60 mesiacov</t>
    </r>
  </si>
  <si>
    <r>
      <t>Jednotková cena v</t>
    </r>
    <r>
      <rPr>
        <b/>
        <sz val="10"/>
        <color rgb="FFFFFFFF"/>
        <rFont val="Calibri"/>
        <family val="2"/>
        <charset val="238"/>
        <scheme val="minor"/>
      </rPr>
      <t> </t>
    </r>
    <r>
      <rPr>
        <b/>
        <sz val="10"/>
        <color rgb="FFFFFFFF"/>
        <rFont val="Proba Pro"/>
        <family val="2"/>
      </rPr>
      <t>EUR bez DPH za 60 mesiacov</t>
    </r>
  </si>
  <si>
    <r>
      <t>Celková cena za položku v</t>
    </r>
    <r>
      <rPr>
        <b/>
        <sz val="10"/>
        <color rgb="FFFFFFFF"/>
        <rFont val="Calibri"/>
        <family val="2"/>
        <charset val="238"/>
        <scheme val="minor"/>
      </rPr>
      <t> </t>
    </r>
    <r>
      <rPr>
        <b/>
        <sz val="10"/>
        <color rgb="FFFFFFFF"/>
        <rFont val="Proba Pro"/>
        <family val="2"/>
      </rPr>
      <t>EUR bez DPH za 60 mesiacov</t>
    </r>
  </si>
  <si>
    <r>
      <t>Celková cena za položku v</t>
    </r>
    <r>
      <rPr>
        <b/>
        <sz val="10"/>
        <color rgb="FFFFFFFF"/>
        <rFont val="Calibri"/>
        <family val="2"/>
        <charset val="238"/>
        <scheme val="minor"/>
      </rPr>
      <t> </t>
    </r>
    <r>
      <rPr>
        <b/>
        <sz val="10"/>
        <color rgb="FFFFFFFF"/>
        <rFont val="Proba Pro"/>
        <family val="2"/>
      </rPr>
      <t>EUR vrátane DPH za 60 mesiacov</t>
    </r>
  </si>
  <si>
    <t>Výška DPH v EUR (sadzba 20%)</t>
  </si>
  <si>
    <t>Celková cena za predmet zákazky v EUR vrátane DPH</t>
  </si>
  <si>
    <t>Celková cena za predmet zákazky v EUR bez DPH</t>
  </si>
  <si>
    <t>7.</t>
  </si>
  <si>
    <t>8.</t>
  </si>
  <si>
    <t>9.</t>
  </si>
  <si>
    <t>10.</t>
  </si>
  <si>
    <t>11.</t>
  </si>
  <si>
    <t>12.</t>
  </si>
  <si>
    <t>13.</t>
  </si>
  <si>
    <t>14.</t>
  </si>
  <si>
    <t>´6.</t>
  </si>
  <si>
    <t xml:space="preserve">Dodávkový automobil DAM </t>
  </si>
  <si>
    <t xml:space="preserve">Dodávkový automobil DAS </t>
  </si>
  <si>
    <t xml:space="preserve">Dodávkový automobil DAS-6 </t>
  </si>
  <si>
    <t xml:space="preserve">Dodávkový automobil NAT </t>
  </si>
  <si>
    <t>16.</t>
  </si>
  <si>
    <t>Predpokladané množstvo (ks)</t>
  </si>
  <si>
    <t>Osobný automobil OAP A 
kombi vznetový</t>
  </si>
  <si>
    <t>Osobný automobil OAP B
kombi zážihový</t>
  </si>
  <si>
    <t>Osobný automobil OAP C
kombi Plugin Hybrid</t>
  </si>
  <si>
    <t>Osobný automobil OAP D
sedan vznetový</t>
  </si>
  <si>
    <t>Osobný automobil OAP E
sedan zážihový</t>
  </si>
  <si>
    <t>Osobný zážihový OAP F
sedan Plugin Hybrid</t>
  </si>
  <si>
    <t>Osobný automobil OAP H
SUV zážihový</t>
  </si>
  <si>
    <t>Osobný automobil OAP I
SUV Plugin Hybrid</t>
  </si>
  <si>
    <t>Osobný automobil OAP G
SUV vznetový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</si>
</sst>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0"/>
      <color rgb="FFFFFFFF"/>
      <name val="Proba Pro"/>
      <family val="2"/>
    </font>
    <font>
      <b/>
      <sz val="10"/>
      <color rgb="FFFFFFFF"/>
      <name val="Calibri"/>
      <family val="2"/>
      <charset val="238"/>
      <scheme val="minor"/>
    </font>
    <font>
      <sz val="10"/>
      <color theme="1"/>
      <name val="Proba Pro"/>
      <family val="2"/>
    </font>
    <font>
      <sz val="7"/>
      <color theme="1"/>
      <name val="Times New Roman"/>
      <family val="1"/>
      <charset val="238"/>
    </font>
    <font>
      <b/>
      <sz val="10"/>
      <color theme="1"/>
      <name val="Proba Pro"/>
      <family val="2"/>
    </font>
    <font>
      <sz val="10"/>
      <name val="Proba Pro"/>
      <family val="2"/>
    </font>
    <font>
      <b/>
      <sz val="10"/>
      <name val="Proba Pro"/>
      <family val="2"/>
    </font>
    <font>
      <b/>
      <sz val="12"/>
      <color theme="1"/>
      <name val="Proba Pro"/>
      <family val="2"/>
    </font>
  </fonts>
  <fills count="5">
    <fill>
      <patternFill patternType="none"/>
    </fill>
    <fill>
      <patternFill patternType="gray125"/>
    </fill>
    <fill>
      <patternFill patternType="solid">
        <fgColor rgb="FF29999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4" fontId="6" fillId="3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4" fontId="7" fillId="4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/>
    </xf>
    <xf numFmtId="4" fontId="8" fillId="0" borderId="1" xfId="0" applyNumberFormat="1" applyFont="1" applyBorder="1" applyAlignment="1">
      <alignment horizontal="right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29999F"/>
      <color rgb="FF009999"/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5C695-D6E5-4F7F-863C-4A0A0D4115AE}">
  <dimension ref="A1:J34"/>
  <sheetViews>
    <sheetView tabSelected="1" topLeftCell="A25" workbookViewId="0">
      <selection activeCell="O26" sqref="O26"/>
    </sheetView>
  </sheetViews>
  <sheetFormatPr defaultRowHeight="14.4" x14ac:dyDescent="0.3"/>
  <cols>
    <col min="1" max="1" width="5.44140625" style="6" customWidth="1"/>
    <col min="2" max="2" width="27.88671875" customWidth="1"/>
    <col min="3" max="3" width="26.5546875" customWidth="1"/>
    <col min="4" max="4" width="13.109375" customWidth="1"/>
    <col min="5" max="5" width="18.33203125" customWidth="1"/>
    <col min="6" max="6" width="18.6640625" customWidth="1"/>
    <col min="7" max="7" width="18.44140625" customWidth="1"/>
    <col min="8" max="8" width="19.6640625" customWidth="1"/>
    <col min="9" max="9" width="19" customWidth="1"/>
    <col min="10" max="10" width="22.33203125" customWidth="1"/>
  </cols>
  <sheetData>
    <row r="1" spans="1:10" ht="52.2" customHeight="1" x14ac:dyDescent="0.3">
      <c r="A1" s="15" t="s">
        <v>0</v>
      </c>
      <c r="B1" s="16" t="s">
        <v>1</v>
      </c>
      <c r="C1" s="17"/>
      <c r="D1" s="15" t="s">
        <v>54</v>
      </c>
      <c r="E1" s="15" t="s">
        <v>27</v>
      </c>
      <c r="F1" s="1" t="s">
        <v>2</v>
      </c>
      <c r="G1" s="15" t="s">
        <v>28</v>
      </c>
      <c r="H1" s="15" t="s">
        <v>29</v>
      </c>
      <c r="I1" s="1" t="s">
        <v>2</v>
      </c>
      <c r="J1" s="15" t="s">
        <v>30</v>
      </c>
    </row>
    <row r="2" spans="1:10" ht="25.95" customHeight="1" x14ac:dyDescent="0.3">
      <c r="A2" s="15"/>
      <c r="B2" s="18"/>
      <c r="C2" s="19"/>
      <c r="D2" s="15"/>
      <c r="E2" s="15"/>
      <c r="F2" s="1" t="s">
        <v>3</v>
      </c>
      <c r="G2" s="15"/>
      <c r="H2" s="15"/>
      <c r="I2" s="1" t="s">
        <v>3</v>
      </c>
      <c r="J2" s="15"/>
    </row>
    <row r="3" spans="1:10" ht="61.95" customHeight="1" x14ac:dyDescent="0.3">
      <c r="A3" s="8" t="s">
        <v>4</v>
      </c>
      <c r="B3" s="12" t="s">
        <v>5</v>
      </c>
      <c r="C3" s="13"/>
      <c r="D3" s="3">
        <v>59</v>
      </c>
      <c r="E3" s="4">
        <v>0</v>
      </c>
      <c r="F3" s="5">
        <f>E3*0.2</f>
        <v>0</v>
      </c>
      <c r="G3" s="5">
        <f>E3+F3</f>
        <v>0</v>
      </c>
      <c r="H3" s="5">
        <f>E3*D3</f>
        <v>0</v>
      </c>
      <c r="I3" s="5">
        <f>H3*0.2</f>
        <v>0</v>
      </c>
      <c r="J3" s="5">
        <f>H3+I3</f>
        <v>0</v>
      </c>
    </row>
    <row r="4" spans="1:10" ht="61.95" customHeight="1" x14ac:dyDescent="0.3">
      <c r="A4" s="8" t="s">
        <v>6</v>
      </c>
      <c r="B4" s="12" t="s">
        <v>7</v>
      </c>
      <c r="C4" s="13"/>
      <c r="D4" s="3">
        <v>15</v>
      </c>
      <c r="E4" s="4">
        <v>0</v>
      </c>
      <c r="F4" s="5">
        <f t="shared" ref="F4:F6" si="0">E4*0.2</f>
        <v>0</v>
      </c>
      <c r="G4" s="5">
        <f t="shared" ref="G4:G7" si="1">E4+F4</f>
        <v>0</v>
      </c>
      <c r="H4" s="5">
        <f t="shared" ref="H4:H7" si="2">E4*D4</f>
        <v>0</v>
      </c>
      <c r="I4" s="5">
        <f t="shared" ref="I4:I7" si="3">H4*0.2</f>
        <v>0</v>
      </c>
      <c r="J4" s="5">
        <f t="shared" ref="J4:J7" si="4">H4+I4</f>
        <v>0</v>
      </c>
    </row>
    <row r="5" spans="1:10" ht="61.95" customHeight="1" x14ac:dyDescent="0.3">
      <c r="A5" s="8" t="s">
        <v>8</v>
      </c>
      <c r="B5" s="12" t="s">
        <v>9</v>
      </c>
      <c r="C5" s="13"/>
      <c r="D5" s="3">
        <v>50</v>
      </c>
      <c r="E5" s="4">
        <v>0</v>
      </c>
      <c r="F5" s="5">
        <f t="shared" si="0"/>
        <v>0</v>
      </c>
      <c r="G5" s="5">
        <f t="shared" si="1"/>
        <v>0</v>
      </c>
      <c r="H5" s="5">
        <f t="shared" si="2"/>
        <v>0</v>
      </c>
      <c r="I5" s="5">
        <f t="shared" si="3"/>
        <v>0</v>
      </c>
      <c r="J5" s="5">
        <f t="shared" si="4"/>
        <v>0</v>
      </c>
    </row>
    <row r="6" spans="1:10" ht="61.95" customHeight="1" x14ac:dyDescent="0.3">
      <c r="A6" s="8" t="s">
        <v>10</v>
      </c>
      <c r="B6" s="12" t="s">
        <v>11</v>
      </c>
      <c r="C6" s="13"/>
      <c r="D6" s="3">
        <v>18</v>
      </c>
      <c r="E6" s="4">
        <v>0</v>
      </c>
      <c r="F6" s="5">
        <f t="shared" si="0"/>
        <v>0</v>
      </c>
      <c r="G6" s="5">
        <f t="shared" si="1"/>
        <v>0</v>
      </c>
      <c r="H6" s="5">
        <f t="shared" si="2"/>
        <v>0</v>
      </c>
      <c r="I6" s="5">
        <f t="shared" si="3"/>
        <v>0</v>
      </c>
      <c r="J6" s="5">
        <f t="shared" si="4"/>
        <v>0</v>
      </c>
    </row>
    <row r="7" spans="1:10" ht="61.95" customHeight="1" x14ac:dyDescent="0.3">
      <c r="A7" s="8" t="s">
        <v>12</v>
      </c>
      <c r="B7" s="9" t="s">
        <v>13</v>
      </c>
      <c r="C7" s="2" t="s">
        <v>55</v>
      </c>
      <c r="D7" s="3">
        <v>1</v>
      </c>
      <c r="E7" s="4">
        <v>0</v>
      </c>
      <c r="F7" s="5">
        <f>E7*0.2</f>
        <v>0</v>
      </c>
      <c r="G7" s="5">
        <f t="shared" si="1"/>
        <v>0</v>
      </c>
      <c r="H7" s="5">
        <f t="shared" si="2"/>
        <v>0</v>
      </c>
      <c r="I7" s="5">
        <f t="shared" si="3"/>
        <v>0</v>
      </c>
      <c r="J7" s="5">
        <f t="shared" si="4"/>
        <v>0</v>
      </c>
    </row>
    <row r="8" spans="1:10" ht="61.95" customHeight="1" x14ac:dyDescent="0.3">
      <c r="A8" s="8" t="s">
        <v>48</v>
      </c>
      <c r="B8" s="10"/>
      <c r="C8" s="2" t="s">
        <v>56</v>
      </c>
      <c r="D8" s="3">
        <v>1</v>
      </c>
      <c r="E8" s="4">
        <v>0</v>
      </c>
      <c r="F8" s="5">
        <f t="shared" ref="F8:F15" si="5">E8*0.2</f>
        <v>0</v>
      </c>
      <c r="G8" s="5">
        <f t="shared" ref="G8:G14" si="6">E8+F8</f>
        <v>0</v>
      </c>
      <c r="H8" s="5">
        <f t="shared" ref="H8:H14" si="7">E8*D8</f>
        <v>0</v>
      </c>
      <c r="I8" s="5">
        <f t="shared" ref="I8:I14" si="8">H8*0.2</f>
        <v>0</v>
      </c>
      <c r="J8" s="5">
        <f t="shared" ref="J8:J14" si="9">H8+I8</f>
        <v>0</v>
      </c>
    </row>
    <row r="9" spans="1:10" ht="61.95" customHeight="1" x14ac:dyDescent="0.3">
      <c r="A9" s="8" t="s">
        <v>40</v>
      </c>
      <c r="B9" s="10"/>
      <c r="C9" s="2" t="s">
        <v>57</v>
      </c>
      <c r="D9" s="3">
        <v>1</v>
      </c>
      <c r="E9" s="4">
        <v>0</v>
      </c>
      <c r="F9" s="5">
        <f t="shared" si="5"/>
        <v>0</v>
      </c>
      <c r="G9" s="5">
        <f t="shared" si="6"/>
        <v>0</v>
      </c>
      <c r="H9" s="5">
        <f t="shared" si="7"/>
        <v>0</v>
      </c>
      <c r="I9" s="5">
        <f t="shared" si="8"/>
        <v>0</v>
      </c>
      <c r="J9" s="5">
        <f t="shared" si="9"/>
        <v>0</v>
      </c>
    </row>
    <row r="10" spans="1:10" ht="61.95" customHeight="1" x14ac:dyDescent="0.3">
      <c r="A10" s="8" t="s">
        <v>41</v>
      </c>
      <c r="B10" s="10"/>
      <c r="C10" s="2" t="s">
        <v>58</v>
      </c>
      <c r="D10" s="3">
        <v>1</v>
      </c>
      <c r="E10" s="4">
        <v>0</v>
      </c>
      <c r="F10" s="5">
        <f t="shared" si="5"/>
        <v>0</v>
      </c>
      <c r="G10" s="5">
        <f t="shared" si="6"/>
        <v>0</v>
      </c>
      <c r="H10" s="5">
        <f t="shared" si="7"/>
        <v>0</v>
      </c>
      <c r="I10" s="5">
        <f t="shared" si="8"/>
        <v>0</v>
      </c>
      <c r="J10" s="5">
        <f t="shared" si="9"/>
        <v>0</v>
      </c>
    </row>
    <row r="11" spans="1:10" ht="61.95" customHeight="1" x14ac:dyDescent="0.3">
      <c r="A11" s="8" t="s">
        <v>42</v>
      </c>
      <c r="B11" s="10"/>
      <c r="C11" s="2" t="s">
        <v>59</v>
      </c>
      <c r="D11" s="3">
        <v>1</v>
      </c>
      <c r="E11" s="4">
        <v>0</v>
      </c>
      <c r="F11" s="5">
        <f t="shared" si="5"/>
        <v>0</v>
      </c>
      <c r="G11" s="5">
        <f t="shared" si="6"/>
        <v>0</v>
      </c>
      <c r="H11" s="5">
        <f t="shared" si="7"/>
        <v>0</v>
      </c>
      <c r="I11" s="5">
        <f t="shared" si="8"/>
        <v>0</v>
      </c>
      <c r="J11" s="5">
        <f t="shared" si="9"/>
        <v>0</v>
      </c>
    </row>
    <row r="12" spans="1:10" ht="61.95" customHeight="1" x14ac:dyDescent="0.3">
      <c r="A12" s="8"/>
      <c r="B12" s="10"/>
      <c r="C12" s="2" t="s">
        <v>60</v>
      </c>
      <c r="D12" s="3">
        <v>1</v>
      </c>
      <c r="E12" s="4">
        <v>0</v>
      </c>
      <c r="F12" s="5">
        <f t="shared" si="5"/>
        <v>0</v>
      </c>
      <c r="G12" s="5">
        <f t="shared" si="6"/>
        <v>0</v>
      </c>
      <c r="H12" s="5">
        <f t="shared" si="7"/>
        <v>0</v>
      </c>
      <c r="I12" s="5">
        <f t="shared" si="8"/>
        <v>0</v>
      </c>
      <c r="J12" s="5">
        <f t="shared" si="9"/>
        <v>0</v>
      </c>
    </row>
    <row r="13" spans="1:10" ht="61.95" customHeight="1" x14ac:dyDescent="0.3">
      <c r="A13" s="8" t="s">
        <v>43</v>
      </c>
      <c r="B13" s="10"/>
      <c r="C13" s="2" t="s">
        <v>63</v>
      </c>
      <c r="D13" s="3">
        <v>1</v>
      </c>
      <c r="E13" s="4">
        <v>0</v>
      </c>
      <c r="F13" s="5">
        <f t="shared" si="5"/>
        <v>0</v>
      </c>
      <c r="G13" s="5">
        <f t="shared" si="6"/>
        <v>0</v>
      </c>
      <c r="H13" s="5">
        <f t="shared" si="7"/>
        <v>0</v>
      </c>
      <c r="I13" s="5">
        <f t="shared" si="8"/>
        <v>0</v>
      </c>
      <c r="J13" s="5">
        <f t="shared" si="9"/>
        <v>0</v>
      </c>
    </row>
    <row r="14" spans="1:10" ht="61.95" customHeight="1" x14ac:dyDescent="0.3">
      <c r="A14" s="8" t="s">
        <v>44</v>
      </c>
      <c r="B14" s="10"/>
      <c r="C14" s="2" t="s">
        <v>61</v>
      </c>
      <c r="D14" s="3">
        <v>1</v>
      </c>
      <c r="E14" s="4">
        <v>0</v>
      </c>
      <c r="F14" s="5">
        <f t="shared" si="5"/>
        <v>0</v>
      </c>
      <c r="G14" s="5">
        <f t="shared" si="6"/>
        <v>0</v>
      </c>
      <c r="H14" s="5">
        <f t="shared" si="7"/>
        <v>0</v>
      </c>
      <c r="I14" s="5">
        <f t="shared" si="8"/>
        <v>0</v>
      </c>
      <c r="J14" s="5">
        <f t="shared" si="9"/>
        <v>0</v>
      </c>
    </row>
    <row r="15" spans="1:10" ht="61.95" customHeight="1" x14ac:dyDescent="0.3">
      <c r="A15" s="8" t="s">
        <v>45</v>
      </c>
      <c r="B15" s="10"/>
      <c r="C15" s="2" t="s">
        <v>62</v>
      </c>
      <c r="D15" s="3">
        <v>1</v>
      </c>
      <c r="E15" s="4">
        <v>0</v>
      </c>
      <c r="F15" s="5">
        <f t="shared" si="5"/>
        <v>0</v>
      </c>
      <c r="G15" s="5">
        <f t="shared" ref="G15" si="10">E15+F15</f>
        <v>0</v>
      </c>
      <c r="H15" s="5">
        <f t="shared" ref="H15" si="11">E15*D15</f>
        <v>0</v>
      </c>
      <c r="I15" s="5">
        <f t="shared" ref="I15" si="12">H15*0.2</f>
        <v>0</v>
      </c>
      <c r="J15" s="5">
        <f t="shared" ref="J15" si="13">H15+I15</f>
        <v>0</v>
      </c>
    </row>
    <row r="16" spans="1:10" ht="61.95" customHeight="1" x14ac:dyDescent="0.3">
      <c r="A16" s="14" t="s">
        <v>31</v>
      </c>
      <c r="B16" s="14"/>
      <c r="C16" s="14"/>
      <c r="D16" s="14"/>
      <c r="E16" s="14"/>
      <c r="F16" s="14"/>
      <c r="G16" s="14"/>
      <c r="H16" s="7">
        <f>SUM(H3:H15)</f>
        <v>0</v>
      </c>
      <c r="I16" s="7">
        <f>SUM(I3:I15)</f>
        <v>0</v>
      </c>
      <c r="J16" s="7">
        <f>SUM(J3:J15)</f>
        <v>0</v>
      </c>
    </row>
    <row r="17" spans="1:10" ht="47.4" customHeight="1" x14ac:dyDescent="0.3">
      <c r="A17" s="1" t="s">
        <v>14</v>
      </c>
      <c r="B17" s="1" t="s">
        <v>15</v>
      </c>
      <c r="C17" s="1"/>
      <c r="D17" s="1" t="s">
        <v>54</v>
      </c>
      <c r="E17" s="1" t="s">
        <v>34</v>
      </c>
      <c r="F17" s="1" t="s">
        <v>2</v>
      </c>
      <c r="G17" s="1" t="s">
        <v>33</v>
      </c>
      <c r="H17" s="1" t="s">
        <v>35</v>
      </c>
      <c r="I17" s="1" t="s">
        <v>2</v>
      </c>
      <c r="J17" s="1" t="s">
        <v>36</v>
      </c>
    </row>
    <row r="18" spans="1:10" ht="25.95" customHeight="1" x14ac:dyDescent="0.3">
      <c r="A18" s="1"/>
      <c r="B18" s="1"/>
      <c r="C18" s="1"/>
      <c r="D18" s="1"/>
      <c r="E18" s="1"/>
      <c r="F18" s="1" t="s">
        <v>3</v>
      </c>
      <c r="G18" s="1"/>
      <c r="H18" s="1"/>
      <c r="I18" s="1" t="s">
        <v>3</v>
      </c>
      <c r="J18" s="1"/>
    </row>
    <row r="19" spans="1:10" ht="62.4" customHeight="1" x14ac:dyDescent="0.3">
      <c r="A19" s="8" t="s">
        <v>16</v>
      </c>
      <c r="B19" s="9" t="s">
        <v>49</v>
      </c>
      <c r="C19" s="2" t="s">
        <v>19</v>
      </c>
      <c r="D19" s="3">
        <v>9</v>
      </c>
      <c r="E19" s="4">
        <v>0</v>
      </c>
      <c r="F19" s="5">
        <f>E19*0.2</f>
        <v>0</v>
      </c>
      <c r="G19" s="5">
        <f>E19+F19</f>
        <v>0</v>
      </c>
      <c r="H19" s="5">
        <f>D19*E19</f>
        <v>0</v>
      </c>
      <c r="I19" s="5">
        <f>H19*0.2</f>
        <v>0</v>
      </c>
      <c r="J19" s="5">
        <f>H19+I19</f>
        <v>0</v>
      </c>
    </row>
    <row r="20" spans="1:10" ht="62.4" customHeight="1" x14ac:dyDescent="0.3">
      <c r="A20" s="8" t="s">
        <v>40</v>
      </c>
      <c r="B20" s="11"/>
      <c r="C20" s="2" t="s">
        <v>20</v>
      </c>
      <c r="D20" s="3">
        <v>11</v>
      </c>
      <c r="E20" s="4">
        <v>0</v>
      </c>
      <c r="F20" s="5">
        <f t="shared" ref="F20:F23" si="14">E20*0.2</f>
        <v>0</v>
      </c>
      <c r="G20" s="5">
        <f t="shared" ref="G20:G23" si="15">E20+F20</f>
        <v>0</v>
      </c>
      <c r="H20" s="5">
        <f t="shared" ref="H20:H23" si="16">D20*E20</f>
        <v>0</v>
      </c>
      <c r="I20" s="5">
        <f t="shared" ref="I20:I23" si="17">H20*0.2</f>
        <v>0</v>
      </c>
      <c r="J20" s="5">
        <f t="shared" ref="J20:J23" si="18">H20+I20</f>
        <v>0</v>
      </c>
    </row>
    <row r="21" spans="1:10" ht="62.4" customHeight="1" x14ac:dyDescent="0.3">
      <c r="A21" s="8" t="s">
        <v>41</v>
      </c>
      <c r="B21" s="12" t="s">
        <v>17</v>
      </c>
      <c r="C21" s="13"/>
      <c r="D21" s="3">
        <v>33</v>
      </c>
      <c r="E21" s="4">
        <v>0</v>
      </c>
      <c r="F21" s="5">
        <f t="shared" si="14"/>
        <v>0</v>
      </c>
      <c r="G21" s="5">
        <f t="shared" si="15"/>
        <v>0</v>
      </c>
      <c r="H21" s="5">
        <f t="shared" si="16"/>
        <v>0</v>
      </c>
      <c r="I21" s="5">
        <f t="shared" si="17"/>
        <v>0</v>
      </c>
      <c r="J21" s="5">
        <f t="shared" si="18"/>
        <v>0</v>
      </c>
    </row>
    <row r="22" spans="1:10" ht="62.4" customHeight="1" x14ac:dyDescent="0.3">
      <c r="A22" s="8" t="s">
        <v>42</v>
      </c>
      <c r="B22" s="9" t="s">
        <v>50</v>
      </c>
      <c r="C22" s="2" t="s">
        <v>21</v>
      </c>
      <c r="D22" s="3">
        <v>39</v>
      </c>
      <c r="E22" s="4">
        <v>0</v>
      </c>
      <c r="F22" s="5">
        <f t="shared" si="14"/>
        <v>0</v>
      </c>
      <c r="G22" s="5">
        <f t="shared" si="15"/>
        <v>0</v>
      </c>
      <c r="H22" s="5">
        <f t="shared" si="16"/>
        <v>0</v>
      </c>
      <c r="I22" s="5">
        <f t="shared" si="17"/>
        <v>0</v>
      </c>
      <c r="J22" s="5">
        <f t="shared" si="18"/>
        <v>0</v>
      </c>
    </row>
    <row r="23" spans="1:10" ht="62.4" customHeight="1" x14ac:dyDescent="0.3">
      <c r="A23" s="8" t="s">
        <v>43</v>
      </c>
      <c r="B23" s="11"/>
      <c r="C23" s="2" t="s">
        <v>22</v>
      </c>
      <c r="D23" s="3">
        <v>34</v>
      </c>
      <c r="E23" s="4">
        <v>0</v>
      </c>
      <c r="F23" s="5">
        <f t="shared" si="14"/>
        <v>0</v>
      </c>
      <c r="G23" s="5">
        <f t="shared" si="15"/>
        <v>0</v>
      </c>
      <c r="H23" s="5">
        <f t="shared" si="16"/>
        <v>0</v>
      </c>
      <c r="I23" s="5">
        <f t="shared" si="17"/>
        <v>0</v>
      </c>
      <c r="J23" s="5">
        <f t="shared" si="18"/>
        <v>0</v>
      </c>
    </row>
    <row r="24" spans="1:10" ht="62.4" customHeight="1" x14ac:dyDescent="0.3">
      <c r="A24" s="8" t="s">
        <v>44</v>
      </c>
      <c r="B24" s="9" t="s">
        <v>51</v>
      </c>
      <c r="C24" s="2" t="s">
        <v>23</v>
      </c>
      <c r="D24" s="3">
        <v>12</v>
      </c>
      <c r="E24" s="4">
        <v>0</v>
      </c>
      <c r="F24" s="5">
        <f t="shared" ref="F24:F28" si="19">E24*0.2</f>
        <v>0</v>
      </c>
      <c r="G24" s="5">
        <f t="shared" ref="G24:G28" si="20">E24+F24</f>
        <v>0</v>
      </c>
      <c r="H24" s="5">
        <f t="shared" ref="H24:H28" si="21">D24*E24</f>
        <v>0</v>
      </c>
      <c r="I24" s="5">
        <f t="shared" ref="I24:I28" si="22">H24*0.2</f>
        <v>0</v>
      </c>
      <c r="J24" s="5">
        <f t="shared" ref="J24:J28" si="23">H24+I24</f>
        <v>0</v>
      </c>
    </row>
    <row r="25" spans="1:10" ht="62.4" customHeight="1" x14ac:dyDescent="0.3">
      <c r="A25" s="8" t="s">
        <v>45</v>
      </c>
      <c r="B25" s="11"/>
      <c r="C25" s="2" t="s">
        <v>24</v>
      </c>
      <c r="D25" s="3">
        <v>5</v>
      </c>
      <c r="E25" s="4">
        <v>0</v>
      </c>
      <c r="F25" s="5">
        <f t="shared" si="19"/>
        <v>0</v>
      </c>
      <c r="G25" s="5">
        <f t="shared" si="20"/>
        <v>0</v>
      </c>
      <c r="H25" s="5">
        <f t="shared" si="21"/>
        <v>0</v>
      </c>
      <c r="I25" s="5">
        <f t="shared" si="22"/>
        <v>0</v>
      </c>
      <c r="J25" s="5">
        <f t="shared" si="23"/>
        <v>0</v>
      </c>
    </row>
    <row r="26" spans="1:10" ht="62.4" customHeight="1" x14ac:dyDescent="0.3">
      <c r="A26" s="8" t="s">
        <v>46</v>
      </c>
      <c r="B26" s="9" t="s">
        <v>52</v>
      </c>
      <c r="C26" s="2" t="s">
        <v>25</v>
      </c>
      <c r="D26" s="3">
        <v>48</v>
      </c>
      <c r="E26" s="4">
        <v>0</v>
      </c>
      <c r="F26" s="5">
        <f t="shared" si="19"/>
        <v>0</v>
      </c>
      <c r="G26" s="5">
        <f t="shared" si="20"/>
        <v>0</v>
      </c>
      <c r="H26" s="5">
        <f t="shared" si="21"/>
        <v>0</v>
      </c>
      <c r="I26" s="5">
        <f t="shared" si="22"/>
        <v>0</v>
      </c>
      <c r="J26" s="5">
        <f t="shared" si="23"/>
        <v>0</v>
      </c>
    </row>
    <row r="27" spans="1:10" ht="62.4" customHeight="1" x14ac:dyDescent="0.3">
      <c r="A27" s="8" t="s">
        <v>47</v>
      </c>
      <c r="B27" s="11"/>
      <c r="C27" s="2" t="s">
        <v>26</v>
      </c>
      <c r="D27" s="3">
        <v>8</v>
      </c>
      <c r="E27" s="4">
        <v>0</v>
      </c>
      <c r="F27" s="5">
        <f t="shared" si="19"/>
        <v>0</v>
      </c>
      <c r="G27" s="5">
        <f t="shared" si="20"/>
        <v>0</v>
      </c>
      <c r="H27" s="5">
        <f t="shared" si="21"/>
        <v>0</v>
      </c>
      <c r="I27" s="5">
        <f t="shared" si="22"/>
        <v>0</v>
      </c>
      <c r="J27" s="5">
        <f t="shared" si="23"/>
        <v>0</v>
      </c>
    </row>
    <row r="28" spans="1:10" ht="62.4" customHeight="1" x14ac:dyDescent="0.3">
      <c r="A28" s="8" t="s">
        <v>53</v>
      </c>
      <c r="B28" s="12" t="s">
        <v>18</v>
      </c>
      <c r="C28" s="13"/>
      <c r="D28" s="3">
        <v>3</v>
      </c>
      <c r="E28" s="4">
        <v>0</v>
      </c>
      <c r="F28" s="5">
        <f t="shared" si="19"/>
        <v>0</v>
      </c>
      <c r="G28" s="5">
        <f t="shared" si="20"/>
        <v>0</v>
      </c>
      <c r="H28" s="5">
        <f t="shared" si="21"/>
        <v>0</v>
      </c>
      <c r="I28" s="5">
        <f t="shared" si="22"/>
        <v>0</v>
      </c>
      <c r="J28" s="5">
        <f t="shared" si="23"/>
        <v>0</v>
      </c>
    </row>
    <row r="29" spans="1:10" ht="45.75" customHeight="1" x14ac:dyDescent="0.3">
      <c r="A29" s="14" t="s">
        <v>32</v>
      </c>
      <c r="B29" s="14"/>
      <c r="C29" s="14"/>
      <c r="D29" s="14"/>
      <c r="E29" s="14"/>
      <c r="F29" s="14"/>
      <c r="G29" s="14"/>
      <c r="H29" s="7">
        <f>SUM(H19:H28)</f>
        <v>0</v>
      </c>
      <c r="I29" s="7">
        <f>SUM(I19:I28)</f>
        <v>0</v>
      </c>
      <c r="J29" s="7">
        <f>SUM(J19:J28)</f>
        <v>0</v>
      </c>
    </row>
    <row r="32" spans="1:10" ht="39.75" customHeight="1" x14ac:dyDescent="0.3">
      <c r="B32" s="20" t="s">
        <v>39</v>
      </c>
      <c r="C32" s="20"/>
      <c r="D32" s="20"/>
      <c r="E32" s="20"/>
      <c r="F32" s="21">
        <f>H16+H29</f>
        <v>0</v>
      </c>
      <c r="G32" s="21"/>
      <c r="H32" s="21"/>
    </row>
    <row r="33" spans="2:8" ht="38.25" customHeight="1" x14ac:dyDescent="0.3">
      <c r="B33" s="20" t="s">
        <v>37</v>
      </c>
      <c r="C33" s="20"/>
      <c r="D33" s="20"/>
      <c r="E33" s="20"/>
      <c r="F33" s="21">
        <f>I16+I29</f>
        <v>0</v>
      </c>
      <c r="G33" s="21"/>
      <c r="H33" s="21"/>
    </row>
    <row r="34" spans="2:8" ht="38.25" customHeight="1" x14ac:dyDescent="0.3">
      <c r="B34" s="20" t="s">
        <v>38</v>
      </c>
      <c r="C34" s="20"/>
      <c r="D34" s="20"/>
      <c r="E34" s="20"/>
      <c r="F34" s="21">
        <f>J16+J29</f>
        <v>0</v>
      </c>
      <c r="G34" s="21"/>
      <c r="H34" s="21"/>
    </row>
  </sheetData>
  <sheetProtection algorithmName="SHA-512" hashValue="qgHE5M8p+ZT3lQckdQ5XDyGrNPg8w1xfCtc1200ZFw2m2cB+9w10L448gwM9QsuEAi26kKQGAWkm9Dk2xoP1/g==" saltValue="uEz+8anxvl1qcLgrcNQVNQ==" spinCount="100000" sheet="1" objects="1" scenarios="1"/>
  <protectedRanges>
    <protectedRange sqref="E16:E1048576 E1:E15" name="Rozsah1"/>
  </protectedRanges>
  <mergeCells count="26">
    <mergeCell ref="B28:C28"/>
    <mergeCell ref="A29:G29"/>
    <mergeCell ref="B33:E33"/>
    <mergeCell ref="B32:E32"/>
    <mergeCell ref="B34:E34"/>
    <mergeCell ref="F32:H32"/>
    <mergeCell ref="F33:H33"/>
    <mergeCell ref="F34:H34"/>
    <mergeCell ref="A1:A2"/>
    <mergeCell ref="D1:D2"/>
    <mergeCell ref="E1:E2"/>
    <mergeCell ref="G1:G2"/>
    <mergeCell ref="H1:H2"/>
    <mergeCell ref="B1:C2"/>
    <mergeCell ref="B3:C3"/>
    <mergeCell ref="B4:C4"/>
    <mergeCell ref="B5:C5"/>
    <mergeCell ref="B6:C6"/>
    <mergeCell ref="J1:J2"/>
    <mergeCell ref="B7:B15"/>
    <mergeCell ref="B19:B20"/>
    <mergeCell ref="B21:C21"/>
    <mergeCell ref="B22:B23"/>
    <mergeCell ref="B26:B27"/>
    <mergeCell ref="B24:B25"/>
    <mergeCell ref="A16:G1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pouzivatel</dc:creator>
  <cp:lastModifiedBy>pouzivatel</cp:lastModifiedBy>
  <dcterms:created xsi:type="dcterms:W3CDTF">2020-09-08T08:25:06Z</dcterms:created>
  <dcterms:modified xsi:type="dcterms:W3CDTF">2020-10-06T13:25:31Z</dcterms:modified>
</cp:coreProperties>
</file>