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NS IKT\Gym MR ZH - Keď učenie má zmysel\"/>
    </mc:Choice>
  </mc:AlternateContent>
  <xr:revisionPtr revIDLastSave="0" documentId="13_ncr:1_{0918973B-0017-4CDA-858B-E078C45C619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OLE_LINK71" localSheetId="0">Hárok1!#REF!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J26" i="1" s="1"/>
  <c r="H26" i="1"/>
  <c r="I25" i="1"/>
  <c r="J25" i="1" s="1"/>
  <c r="H25" i="1"/>
  <c r="I24" i="1"/>
  <c r="J24" i="1" s="1"/>
  <c r="H24" i="1"/>
  <c r="I23" i="1"/>
  <c r="J23" i="1" s="1"/>
  <c r="H23" i="1"/>
  <c r="I22" i="1"/>
  <c r="J22" i="1" s="1"/>
  <c r="H22" i="1"/>
  <c r="I21" i="1"/>
  <c r="J21" i="1" s="1"/>
  <c r="H21" i="1"/>
  <c r="I20" i="1"/>
  <c r="J20" i="1" s="1"/>
  <c r="H20" i="1"/>
  <c r="I19" i="1"/>
  <c r="J19" i="1" s="1"/>
  <c r="H19" i="1"/>
  <c r="I18" i="1"/>
  <c r="J18" i="1" s="1"/>
  <c r="H18" i="1"/>
  <c r="J17" i="1" l="1"/>
  <c r="J27" i="1" s="1"/>
  <c r="I17" i="1"/>
  <c r="I27" i="1" s="1"/>
</calcChain>
</file>

<file path=xl/sharedStrings.xml><?xml version="1.0" encoding="utf-8"?>
<sst xmlns="http://schemas.openxmlformats.org/spreadsheetml/2006/main" count="54" uniqueCount="47">
  <si>
    <t>Názov</t>
  </si>
  <si>
    <t>Počet</t>
  </si>
  <si>
    <t>Cena spolu s DPH</t>
  </si>
  <si>
    <t>Uchádzač:</t>
  </si>
  <si>
    <t>Cena spolu bez DPH</t>
  </si>
  <si>
    <t>Položka</t>
  </si>
  <si>
    <t>Špecifikácia</t>
  </si>
  <si>
    <t>x</t>
  </si>
  <si>
    <t>V ................................................. dňa .........................</t>
  </si>
  <si>
    <t>Jednotková cena bez DPH</t>
  </si>
  <si>
    <t>Jednotková cena s DPH</t>
  </si>
  <si>
    <t>2.1.1.</t>
  </si>
  <si>
    <t>ZERO klient</t>
  </si>
  <si>
    <t>sada spolu</t>
  </si>
  <si>
    <t>z toho:</t>
  </si>
  <si>
    <t>Pracovné stanice                   Zero klient</t>
  </si>
  <si>
    <t>Router</t>
  </si>
  <si>
    <t>Switch</t>
  </si>
  <si>
    <t xml:space="preserve">Operačný systém pre centrálny server </t>
  </si>
  <si>
    <t>Win server standard 2019 alebo ekvivalent</t>
  </si>
  <si>
    <t>Operačný systém pre pracovné stanice</t>
  </si>
  <si>
    <t>Monitor</t>
  </si>
  <si>
    <t>Klávesnica</t>
  </si>
  <si>
    <t>slovenská</t>
  </si>
  <si>
    <t>Myš</t>
  </si>
  <si>
    <t>optická</t>
  </si>
  <si>
    <t>2.1.2.</t>
  </si>
  <si>
    <t>Centrálny server pre Zero klient</t>
  </si>
  <si>
    <t>I. časť - ZERO klient technológia</t>
  </si>
  <si>
    <t>SPOLU - I. časť - ZERO klient technológia</t>
  </si>
  <si>
    <t>IKT, digitálna technika a ZERO klient technológia pre projekt „Keď učenie má zmysel“</t>
  </si>
  <si>
    <t>Widows Remote Desktop Services CAL 2019 alebo ekvivalent</t>
  </si>
  <si>
    <r>
      <t xml:space="preserve">Uchádzač vyhlasuje, že </t>
    </r>
    <r>
      <rPr>
        <b/>
        <sz val="10"/>
        <color theme="1"/>
        <rFont val="Arial"/>
        <family val="2"/>
        <charset val="238"/>
      </rPr>
      <t>JE / NIE JE</t>
    </r>
    <r>
      <rPr>
        <sz val="10"/>
        <color theme="1"/>
        <rFont val="Arial"/>
        <family val="2"/>
        <charset val="238"/>
      </rPr>
      <t>* platiteľom DPH.</t>
    </r>
  </si>
  <si>
    <t xml:space="preserve"> </t>
  </si>
  <si>
    <t>min. špecifikácia: napájací adaptér, min.  4x USB 2.0 porty, audio vstup + výstup jack 3,5mm, power/reset tlačidlo, 1x napájanie 5V DC, VGA výstup , HDMI výstup, 1x RJ45 Ethernet, VESA pre uchytenie na monitor</t>
  </si>
  <si>
    <t>min. špecifikácia: min. 4x porty, router board s minimálnym taktom 650MH, pamäť min. RAM 32 MB</t>
  </si>
  <si>
    <t>Časť predmetu zákazky č. 1 – ZERO klient technológia</t>
  </si>
  <si>
    <t>Technická špecifikácia ponúkaného tovaru a cenová kalkulácia</t>
  </si>
  <si>
    <t>Príloha č. 4a SP – Technická špecifikácia ponúkaného tovaru a cenová kalkulácia</t>
  </si>
  <si>
    <t>Obchodné meno a sídlo uchádzača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</si>
  <si>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</si>
  <si>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Meno a podpis štatutárneho zástupcu uchádzača</t>
  </si>
  <si>
    <t>Uchádzačom ponúknuté technické parametre</t>
  </si>
  <si>
    <t>Označenie (výrobná značka/model) ponúkaného tovaru</t>
  </si>
  <si>
    <r>
      <t xml:space="preserve">min. špecifikácia: </t>
    </r>
    <r>
      <rPr>
        <sz val="11"/>
        <rFont val="Calibri"/>
        <family val="2"/>
        <charset val="238"/>
        <scheme val="minor"/>
      </rPr>
      <t>min.</t>
    </r>
    <r>
      <rPr>
        <sz val="11"/>
        <color theme="1"/>
        <rFont val="Calibri"/>
        <family val="2"/>
        <charset val="238"/>
        <scheme val="minor"/>
      </rPr>
      <t xml:space="preserve">  24x porty, LAN GbE (10/100/1000 Mbit/s) pre pripojenie 16 klientov, umožňuje vzdialenú správu pracovných staníc prostredníctvom LAN siete</t>
    </r>
  </si>
  <si>
    <r>
      <t xml:space="preserve">min. 19,5" max. 20.0",  VGA, uchytenie VESA, audio výstup, reproduktory </t>
    </r>
    <r>
      <rPr>
        <sz val="11"/>
        <rFont val="Calibri"/>
        <family val="2"/>
        <charset val="238"/>
        <scheme val="minor"/>
      </rPr>
      <t>min.</t>
    </r>
    <r>
      <rPr>
        <sz val="11"/>
        <color theme="1"/>
        <rFont val="Calibri"/>
        <family val="2"/>
        <charset val="238"/>
        <scheme val="minor"/>
      </rPr>
      <t xml:space="preserve">  2x1,5 V</t>
    </r>
  </si>
  <si>
    <r>
      <t xml:space="preserve">Centrálny server s min. špecifikáciou min. 3,2 GHz, </t>
    </r>
    <r>
      <rPr>
        <sz val="11"/>
        <rFont val="Calibri"/>
        <family val="2"/>
        <charset val="238"/>
        <scheme val="minor"/>
      </rPr>
      <t>min.</t>
    </r>
    <r>
      <rPr>
        <sz val="11"/>
        <color theme="1"/>
        <rFont val="Calibri"/>
        <family val="2"/>
        <charset val="238"/>
        <scheme val="minor"/>
      </rPr>
      <t xml:space="preserve"> počet jadier 6, DDR4 min. 32 GB, SSD disk M.2 min. 512 GB, grafická karta s operačnou pamäťou min. 2 GB, LAN GbE (10/100/1000 Mbit/s), zvuková karta, DVD mechanika. So softwarom pre centrálny manažment systému učiteľom 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</si>
</sst>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68">
    <xf numFmtId="0" fontId="0" fillId="0" borderId="0" xfId="0"/>
    <xf numFmtId="0" fontId="3" fillId="0" borderId="0" xfId="0" applyFont="1"/>
    <xf numFmtId="0" fontId="6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0" fillId="0" borderId="0" xfId="0"/>
    <xf numFmtId="0" fontId="1" fillId="3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/>
    <xf numFmtId="164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vertical="center"/>
    </xf>
    <xf numFmtId="164" fontId="0" fillId="3" borderId="5" xfId="0" applyNumberForma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right" vertical="center"/>
    </xf>
    <xf numFmtId="164" fontId="1" fillId="3" borderId="5" xfId="0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vertical="center"/>
    </xf>
    <xf numFmtId="164" fontId="1" fillId="3" borderId="17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0" fontId="0" fillId="0" borderId="24" xfId="0" applyFill="1" applyBorder="1" applyAlignment="1">
      <alignment horizontal="center" vertical="center"/>
    </xf>
    <xf numFmtId="164" fontId="0" fillId="0" borderId="24" xfId="0" applyNumberForma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3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3">
    <cellStyle name="Hypertextové prepojenie 2" xfId="1" xr:uid="{00000000-0005-0000-0000-000001000000}"/>
    <cellStyle name="Normálna" xfId="0" builtinId="0"/>
    <cellStyle name="normálne 2" xfId="2" xr:uid="{587E6565-3FBB-4A95-A7EC-06B6274F40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view="pageBreakPreview" zoomScaleNormal="100" zoomScaleSheetLayoutView="100" workbookViewId="0">
      <selection activeCell="D18" sqref="D18"/>
    </sheetView>
  </sheetViews>
  <sheetFormatPr defaultRowHeight="14.4" x14ac:dyDescent="0.3"/>
  <cols>
    <col min="1" max="1" width="8.109375" customWidth="1"/>
    <col min="2" max="2" width="22.21875" customWidth="1"/>
    <col min="3" max="3" width="42.6640625" customWidth="1"/>
    <col min="4" max="4" width="22.77734375" style="7" customWidth="1"/>
    <col min="5" max="5" width="36" style="3" customWidth="1"/>
    <col min="6" max="6" width="9.33203125" customWidth="1"/>
    <col min="7" max="7" width="12.88671875" customWidth="1"/>
    <col min="8" max="8" width="11.6640625" style="3" customWidth="1"/>
    <col min="9" max="9" width="11.6640625" customWidth="1"/>
    <col min="10" max="10" width="10.88671875" customWidth="1"/>
    <col min="14" max="14" width="79.88671875" customWidth="1"/>
  </cols>
  <sheetData>
    <row r="1" spans="1:10" x14ac:dyDescent="0.3">
      <c r="E1" s="44" t="s">
        <v>38</v>
      </c>
      <c r="F1" s="44"/>
      <c r="G1" s="44"/>
      <c r="H1" s="44"/>
      <c r="I1" s="44"/>
      <c r="J1" s="44"/>
    </row>
    <row r="2" spans="1:10" ht="18" x14ac:dyDescent="0.3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5.6" x14ac:dyDescent="0.3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5.6" x14ac:dyDescent="0.3">
      <c r="A4" s="63" t="s">
        <v>36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s="3" customFormat="1" ht="15.6" x14ac:dyDescent="0.3">
      <c r="A5" s="4"/>
      <c r="B5" s="4"/>
      <c r="C5" s="4"/>
      <c r="D5" s="43"/>
      <c r="E5" s="4"/>
      <c r="F5" s="4"/>
      <c r="G5" s="4"/>
      <c r="H5" s="4"/>
      <c r="I5" s="4"/>
      <c r="J5" s="4"/>
    </row>
    <row r="6" spans="1:10" ht="15" thickBot="1" x14ac:dyDescent="0.35">
      <c r="A6" s="59" t="s">
        <v>3</v>
      </c>
      <c r="B6" s="59"/>
      <c r="C6" s="2"/>
      <c r="D6" s="41"/>
      <c r="E6" s="2"/>
      <c r="F6" s="1"/>
      <c r="G6" s="1"/>
      <c r="H6" s="1"/>
      <c r="I6" s="1"/>
      <c r="J6" s="1"/>
    </row>
    <row r="7" spans="1:10" ht="29.4" customHeight="1" x14ac:dyDescent="0.3">
      <c r="A7" s="60" t="s">
        <v>39</v>
      </c>
      <c r="B7" s="61"/>
      <c r="C7" s="65"/>
      <c r="D7" s="66"/>
      <c r="E7" s="67"/>
      <c r="F7" s="5"/>
      <c r="G7" s="5"/>
      <c r="H7" s="5"/>
      <c r="I7" s="5"/>
      <c r="J7" s="5"/>
    </row>
    <row r="8" spans="1:10" ht="16.95" customHeight="1" x14ac:dyDescent="0.3">
      <c r="B8" s="1"/>
      <c r="C8" s="1"/>
      <c r="D8" s="1"/>
      <c r="E8" s="1"/>
      <c r="F8" s="6"/>
      <c r="G8" s="6"/>
      <c r="H8" s="6"/>
      <c r="I8" s="6"/>
      <c r="J8" s="6"/>
    </row>
    <row r="9" spans="1:10" ht="15" thickBot="1" x14ac:dyDescent="0.35">
      <c r="B9" s="1"/>
      <c r="C9" s="1"/>
      <c r="D9" s="1"/>
      <c r="E9" s="1"/>
      <c r="F9" s="1"/>
      <c r="G9" s="1"/>
      <c r="H9" s="1"/>
      <c r="I9" s="1"/>
      <c r="J9" s="1"/>
    </row>
    <row r="10" spans="1:10" s="7" customFormat="1" ht="19.2" customHeight="1" thickBot="1" x14ac:dyDescent="0.35">
      <c r="A10" s="55" t="s">
        <v>32</v>
      </c>
      <c r="B10" s="56"/>
      <c r="C10" s="56"/>
      <c r="D10" s="56"/>
      <c r="E10" s="57"/>
      <c r="F10" s="1"/>
      <c r="G10" s="1"/>
      <c r="H10" s="1"/>
      <c r="I10" s="1"/>
      <c r="J10" s="1"/>
    </row>
    <row r="11" spans="1:10" s="7" customFormat="1" ht="15.6" x14ac:dyDescent="0.3">
      <c r="A11" s="34"/>
      <c r="B11" s="34"/>
      <c r="C11" s="34"/>
      <c r="D11" s="34"/>
      <c r="E11" s="34"/>
      <c r="F11" s="1"/>
      <c r="G11" s="1"/>
      <c r="H11" s="1"/>
      <c r="I11" s="1"/>
      <c r="J11" s="1"/>
    </row>
    <row r="12" spans="1:10" s="3" customFormat="1" x14ac:dyDescent="0.3">
      <c r="B12" s="1"/>
      <c r="C12" s="1"/>
      <c r="D12" s="1"/>
      <c r="E12" s="1"/>
      <c r="F12" s="1"/>
      <c r="G12" s="1"/>
      <c r="H12" s="1"/>
      <c r="I12" s="1"/>
      <c r="J12" s="1"/>
    </row>
    <row r="13" spans="1:10" s="3" customFormat="1" x14ac:dyDescent="0.3">
      <c r="B13" s="1" t="s">
        <v>33</v>
      </c>
      <c r="C13" s="1"/>
      <c r="D13" s="1"/>
      <c r="E13" s="1"/>
      <c r="F13" s="1"/>
      <c r="G13" s="1"/>
      <c r="H13" s="1"/>
      <c r="I13" s="1"/>
      <c r="J13" s="1"/>
    </row>
    <row r="14" spans="1:10" ht="15" thickBot="1" x14ac:dyDescent="0.35"/>
    <row r="15" spans="1:10" ht="45.6" customHeight="1" thickBot="1" x14ac:dyDescent="0.35">
      <c r="A15" s="22" t="s">
        <v>5</v>
      </c>
      <c r="B15" s="23" t="s">
        <v>0</v>
      </c>
      <c r="C15" s="23" t="s">
        <v>6</v>
      </c>
      <c r="D15" s="24" t="s">
        <v>43</v>
      </c>
      <c r="E15" s="24" t="s">
        <v>42</v>
      </c>
      <c r="F15" s="23" t="s">
        <v>1</v>
      </c>
      <c r="G15" s="24" t="s">
        <v>9</v>
      </c>
      <c r="H15" s="24" t="s">
        <v>10</v>
      </c>
      <c r="I15" s="24" t="s">
        <v>4</v>
      </c>
      <c r="J15" s="25" t="s">
        <v>2</v>
      </c>
    </row>
    <row r="16" spans="1:10" s="3" customFormat="1" ht="21" customHeight="1" x14ac:dyDescent="0.3">
      <c r="A16" s="46" t="s">
        <v>28</v>
      </c>
      <c r="B16" s="47"/>
      <c r="C16" s="47"/>
      <c r="D16" s="47"/>
      <c r="E16" s="47"/>
      <c r="F16" s="47"/>
      <c r="G16" s="47"/>
      <c r="H16" s="47"/>
      <c r="I16" s="47"/>
      <c r="J16" s="48"/>
    </row>
    <row r="17" spans="1:10" s="3" customFormat="1" ht="21.6" customHeight="1" x14ac:dyDescent="0.3">
      <c r="A17" s="8" t="s">
        <v>11</v>
      </c>
      <c r="B17" s="9" t="s">
        <v>12</v>
      </c>
      <c r="C17" s="10" t="s">
        <v>13</v>
      </c>
      <c r="D17" s="10"/>
      <c r="E17" s="26" t="s">
        <v>7</v>
      </c>
      <c r="F17" s="11">
        <v>1</v>
      </c>
      <c r="G17" s="12" t="s">
        <v>7</v>
      </c>
      <c r="H17" s="13" t="s">
        <v>7</v>
      </c>
      <c r="I17" s="14">
        <f>SUM(I18:I25)</f>
        <v>0</v>
      </c>
      <c r="J17" s="15">
        <f>SUM(J18:J25)</f>
        <v>0</v>
      </c>
    </row>
    <row r="18" spans="1:10" s="3" customFormat="1" ht="78" customHeight="1" x14ac:dyDescent="0.3">
      <c r="A18" s="49" t="s">
        <v>14</v>
      </c>
      <c r="B18" s="16" t="s">
        <v>15</v>
      </c>
      <c r="C18" s="16" t="s">
        <v>34</v>
      </c>
      <c r="D18" s="16"/>
      <c r="E18" s="16"/>
      <c r="F18" s="11">
        <v>16</v>
      </c>
      <c r="G18" s="17"/>
      <c r="H18" s="18">
        <f>G18*1.2</f>
        <v>0</v>
      </c>
      <c r="I18" s="19">
        <f>F18*G18</f>
        <v>0</v>
      </c>
      <c r="J18" s="20">
        <f>1.2*I18</f>
        <v>0</v>
      </c>
    </row>
    <row r="19" spans="1:10" s="3" customFormat="1" ht="39" customHeight="1" x14ac:dyDescent="0.3">
      <c r="A19" s="50"/>
      <c r="B19" s="16" t="s">
        <v>16</v>
      </c>
      <c r="C19" s="16" t="s">
        <v>35</v>
      </c>
      <c r="D19" s="16"/>
      <c r="E19" s="16"/>
      <c r="F19" s="11">
        <v>1</v>
      </c>
      <c r="G19" s="17"/>
      <c r="H19" s="18">
        <f t="shared" ref="H19:H25" si="0">G19*1.2</f>
        <v>0</v>
      </c>
      <c r="I19" s="19">
        <f t="shared" ref="I19:I25" si="1">F19*G19</f>
        <v>0</v>
      </c>
      <c r="J19" s="20">
        <f t="shared" ref="J19:J25" si="2">1.2*I19</f>
        <v>0</v>
      </c>
    </row>
    <row r="20" spans="1:10" s="3" customFormat="1" ht="55.8" customHeight="1" x14ac:dyDescent="0.3">
      <c r="A20" s="50"/>
      <c r="B20" s="16" t="s">
        <v>17</v>
      </c>
      <c r="C20" s="16" t="s">
        <v>44</v>
      </c>
      <c r="D20" s="16"/>
      <c r="E20" s="16"/>
      <c r="F20" s="11">
        <v>1</v>
      </c>
      <c r="G20" s="17"/>
      <c r="H20" s="18">
        <f t="shared" si="0"/>
        <v>0</v>
      </c>
      <c r="I20" s="19">
        <f t="shared" si="1"/>
        <v>0</v>
      </c>
      <c r="J20" s="20">
        <f t="shared" si="2"/>
        <v>0</v>
      </c>
    </row>
    <row r="21" spans="1:10" s="3" customFormat="1" ht="28.95" customHeight="1" x14ac:dyDescent="0.3">
      <c r="A21" s="50"/>
      <c r="B21" s="16" t="s">
        <v>18</v>
      </c>
      <c r="C21" s="16" t="s">
        <v>19</v>
      </c>
      <c r="D21" s="16"/>
      <c r="E21" s="16"/>
      <c r="F21" s="11">
        <v>1</v>
      </c>
      <c r="G21" s="17"/>
      <c r="H21" s="18">
        <f t="shared" si="0"/>
        <v>0</v>
      </c>
      <c r="I21" s="19">
        <f t="shared" si="1"/>
        <v>0</v>
      </c>
      <c r="J21" s="20">
        <f t="shared" si="2"/>
        <v>0</v>
      </c>
    </row>
    <row r="22" spans="1:10" s="3" customFormat="1" ht="26.4" customHeight="1" x14ac:dyDescent="0.3">
      <c r="A22" s="50"/>
      <c r="B22" s="16" t="s">
        <v>20</v>
      </c>
      <c r="C22" s="16" t="s">
        <v>31</v>
      </c>
      <c r="D22" s="16"/>
      <c r="E22" s="16"/>
      <c r="F22" s="11">
        <v>16</v>
      </c>
      <c r="G22" s="17"/>
      <c r="H22" s="18">
        <f t="shared" si="0"/>
        <v>0</v>
      </c>
      <c r="I22" s="19">
        <f t="shared" si="1"/>
        <v>0</v>
      </c>
      <c r="J22" s="20">
        <f t="shared" si="2"/>
        <v>0</v>
      </c>
    </row>
    <row r="23" spans="1:10" s="3" customFormat="1" ht="28.95" customHeight="1" x14ac:dyDescent="0.3">
      <c r="A23" s="50"/>
      <c r="B23" s="16" t="s">
        <v>21</v>
      </c>
      <c r="C23" s="16" t="s">
        <v>45</v>
      </c>
      <c r="D23" s="16"/>
      <c r="E23" s="16"/>
      <c r="F23" s="11">
        <v>17</v>
      </c>
      <c r="G23" s="17"/>
      <c r="H23" s="18">
        <f t="shared" si="0"/>
        <v>0</v>
      </c>
      <c r="I23" s="19">
        <f t="shared" si="1"/>
        <v>0</v>
      </c>
      <c r="J23" s="20">
        <f t="shared" si="2"/>
        <v>0</v>
      </c>
    </row>
    <row r="24" spans="1:10" s="3" customFormat="1" ht="21.6" customHeight="1" x14ac:dyDescent="0.3">
      <c r="A24" s="50"/>
      <c r="B24" s="16" t="s">
        <v>22</v>
      </c>
      <c r="C24" s="16" t="s">
        <v>23</v>
      </c>
      <c r="D24" s="16"/>
      <c r="E24" s="16"/>
      <c r="F24" s="11">
        <v>17</v>
      </c>
      <c r="G24" s="17"/>
      <c r="H24" s="18">
        <f t="shared" si="0"/>
        <v>0</v>
      </c>
      <c r="I24" s="19">
        <f t="shared" si="1"/>
        <v>0</v>
      </c>
      <c r="J24" s="20">
        <f t="shared" si="2"/>
        <v>0</v>
      </c>
    </row>
    <row r="25" spans="1:10" s="3" customFormat="1" ht="21.6" customHeight="1" x14ac:dyDescent="0.3">
      <c r="A25" s="51"/>
      <c r="B25" s="16" t="s">
        <v>24</v>
      </c>
      <c r="C25" s="16" t="s">
        <v>25</v>
      </c>
      <c r="D25" s="16"/>
      <c r="E25" s="16"/>
      <c r="F25" s="11">
        <v>17</v>
      </c>
      <c r="G25" s="17"/>
      <c r="H25" s="18">
        <f t="shared" si="0"/>
        <v>0</v>
      </c>
      <c r="I25" s="19">
        <f t="shared" si="1"/>
        <v>0</v>
      </c>
      <c r="J25" s="20">
        <f t="shared" si="2"/>
        <v>0</v>
      </c>
    </row>
    <row r="26" spans="1:10" s="3" customFormat="1" ht="89.4" customHeight="1" x14ac:dyDescent="0.3">
      <c r="A26" s="8" t="s">
        <v>26</v>
      </c>
      <c r="B26" s="21" t="s">
        <v>27</v>
      </c>
      <c r="C26" s="16" t="s">
        <v>46</v>
      </c>
      <c r="D26" s="16"/>
      <c r="E26" s="10"/>
      <c r="F26" s="11">
        <v>1</v>
      </c>
      <c r="G26" s="12"/>
      <c r="H26" s="27">
        <f>G26*1.2</f>
        <v>0</v>
      </c>
      <c r="I26" s="27">
        <f>F26*G26</f>
        <v>0</v>
      </c>
      <c r="J26" s="28">
        <f>1.2*I26</f>
        <v>0</v>
      </c>
    </row>
    <row r="27" spans="1:10" s="7" customFormat="1" ht="24.6" customHeight="1" thickBot="1" x14ac:dyDescent="0.35">
      <c r="A27" s="52" t="s">
        <v>29</v>
      </c>
      <c r="B27" s="53"/>
      <c r="C27" s="54"/>
      <c r="D27" s="42" t="s">
        <v>7</v>
      </c>
      <c r="E27" s="29" t="s">
        <v>7</v>
      </c>
      <c r="F27" s="29" t="s">
        <v>7</v>
      </c>
      <c r="G27" s="30" t="s">
        <v>7</v>
      </c>
      <c r="H27" s="31" t="s">
        <v>7</v>
      </c>
      <c r="I27" s="32">
        <f>I17+I26</f>
        <v>0</v>
      </c>
      <c r="J27" s="33">
        <f>J17+J26</f>
        <v>0</v>
      </c>
    </row>
    <row r="29" spans="1:10" s="7" customFormat="1" ht="31.2" customHeight="1" x14ac:dyDescent="0.3">
      <c r="A29" s="35"/>
      <c r="B29" s="35"/>
      <c r="C29" s="36"/>
      <c r="D29" s="36"/>
      <c r="E29" s="37"/>
      <c r="F29" s="37"/>
      <c r="G29" s="38"/>
      <c r="H29" s="39"/>
      <c r="I29" s="40"/>
      <c r="J29" s="40"/>
    </row>
    <row r="30" spans="1:10" ht="33" customHeight="1" x14ac:dyDescent="0.3">
      <c r="A30" s="58" t="s">
        <v>40</v>
      </c>
      <c r="B30" s="58"/>
      <c r="C30" s="58"/>
      <c r="D30" s="58"/>
      <c r="E30" s="58"/>
      <c r="F30" s="58"/>
      <c r="G30" s="58"/>
      <c r="H30" s="58"/>
      <c r="I30" s="58"/>
      <c r="J30" s="58"/>
    </row>
    <row r="31" spans="1:10" s="7" customFormat="1" ht="16.95" customHeight="1" x14ac:dyDescent="0.3"/>
    <row r="32" spans="1:10" ht="16.95" customHeight="1" x14ac:dyDescent="0.3">
      <c r="A32" t="s">
        <v>8</v>
      </c>
    </row>
    <row r="33" spans="7:10" ht="16.95" customHeight="1" x14ac:dyDescent="0.3"/>
    <row r="34" spans="7:10" ht="16.95" customHeight="1" x14ac:dyDescent="0.3"/>
    <row r="35" spans="7:10" ht="16.95" customHeight="1" x14ac:dyDescent="0.3">
      <c r="G35" s="45" t="s">
        <v>41</v>
      </c>
      <c r="H35" s="45"/>
      <c r="I35" s="45"/>
      <c r="J35" s="45"/>
    </row>
  </sheetData>
  <mergeCells count="13">
    <mergeCell ref="E1:J1"/>
    <mergeCell ref="G35:J35"/>
    <mergeCell ref="A16:J16"/>
    <mergeCell ref="A18:A25"/>
    <mergeCell ref="A27:C27"/>
    <mergeCell ref="A10:E10"/>
    <mergeCell ref="A30:J30"/>
    <mergeCell ref="A6:B6"/>
    <mergeCell ref="A7:B7"/>
    <mergeCell ref="A2:J2"/>
    <mergeCell ref="A3:J3"/>
    <mergeCell ref="A4:J4"/>
    <mergeCell ref="C7:E7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0" sqref="K2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Wagnerova</dc:creator>
  <cp:lastModifiedBy>Debnárová Monika</cp:lastModifiedBy>
  <cp:lastPrinted>2020-11-18T19:17:27Z</cp:lastPrinted>
  <dcterms:created xsi:type="dcterms:W3CDTF">2019-02-14T20:19:52Z</dcterms:created>
  <dcterms:modified xsi:type="dcterms:W3CDTF">2020-12-02T11:52:08Z</dcterms:modified>
</cp:coreProperties>
</file>