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inančný plán - popis" sheetId="1" r:id="rId4"/>
  </sheets>
  <definedNames>
    <definedName hidden="1" localSheetId="0" name="_xlnm._FilterDatabase">'Finančný plán - popis'!$C$1:$D$285</definedName>
  </definedNames>
  <calcPr/>
  <extLst>
    <ext uri="GoogleSheetsCustomDataVersion1">
      <go:sheetsCustomData xmlns:go="http://customooxmlschemas.google.com/" r:id="rId5" roundtripDataSignature="AMtx7mhoUdC3lJmzpFMOE7B3hF8YJLRt9A=="/>
    </ext>
  </extLst>
</workbook>
</file>

<file path=xl/comments1.xml><?xml version="1.0" encoding="utf-8"?>
<comments xmlns:r="http://schemas.openxmlformats.org/officeDocument/2006/relationships" xmlns="http://schemas.openxmlformats.org/spreadsheetml/2006/main">
  <authors>
    <author/>
  </authors>
  <commentList>
    <comment authorId="0" ref="C124">
      <text>
        <t xml:space="preserve">======
ID#AAAAMzHkx8Y
Autor    (2021-06-11 08:11:48)
Kde uvedie uchádzač odpisy za zariadenie na uchytenie lyží, zariadenie na prepravu bicyklov a cyklovozík???</t>
      </text>
    </comment>
  </commentList>
  <extLst>
    <ext uri="GoogleSheetsCustomDataVersion1">
      <go:sheetsCustomData xmlns:go="http://customooxmlschemas.google.com/" r:id="rId1" roundtripDataSignature="AMtx7mhdLEQuHfR2SJEqpXB6SDI/nLrazA=="/>
    </ext>
  </extLst>
</comments>
</file>

<file path=xl/sharedStrings.xml><?xml version="1.0" encoding="utf-8"?>
<sst xmlns="http://schemas.openxmlformats.org/spreadsheetml/2006/main" count="272" uniqueCount="236">
  <si>
    <t>FINANČNÝ PLÁN - PRÍMESTSKÁ AUTOBUSOVÁ DOPRAVA</t>
  </si>
  <si>
    <t>Výkaz ziskov a strát - mesačný/štvrťročný/ročný výkaz</t>
  </si>
  <si>
    <t>KOD</t>
  </si>
  <si>
    <t>Účtovná skupina</t>
  </si>
  <si>
    <t>Skupina v cenovej ponuke</t>
  </si>
  <si>
    <t>Vychodiskový ročný finančný plán</t>
  </si>
  <si>
    <t xml:space="preserve">Skupiny skutočných nákladov </t>
  </si>
  <si>
    <t>Evidencia skutočných nákladov podľa skupín</t>
  </si>
  <si>
    <t>Kvalifikovaný odhad k 31.7. predchádzajúceho roka (bod 6.2.1 Zmluvy)</t>
  </si>
  <si>
    <t>Aktualizácia k 28.2. príslušného roka  (bod 6.2.2 Zmluvy)</t>
  </si>
  <si>
    <t>Skutočné náklady v 1. mesiaci (bod 6.4.1 (i) Zmluvy)</t>
  </si>
  <si>
    <t>Skutočné náklady v 2. mesiaci (bod 6.4.1 (i) Zmluvy)</t>
  </si>
  <si>
    <t>Skutočné náklady v 3. mesiaci (bod 6.4.1 (i) Zmluvy)</t>
  </si>
  <si>
    <t>Zaúčtované    1Q</t>
  </si>
  <si>
    <t>Uznané náklady 1Q</t>
  </si>
  <si>
    <t>Skutočné náklady v 4. mesiaci (bod 6.4.1 (i) Zmluvy)</t>
  </si>
  <si>
    <t>Skutočné náklady v 5. mesiaci (bod 6.4.1 (i) Zmluvy)</t>
  </si>
  <si>
    <t>Skutočné náklady v 6. mesiaci (bod 6.4.1 (i) Zmluvy)</t>
  </si>
  <si>
    <t>Zaúčtované    2Q</t>
  </si>
  <si>
    <t>Uznané náklady 2Q</t>
  </si>
  <si>
    <t>Skutočné náklady v 7. mesiaci (bod 6.4.1 (i) Zmluvy)</t>
  </si>
  <si>
    <t>Skutočné náklady v 8. mesiaci (bod 6.4.1 (i) Zmluvy)</t>
  </si>
  <si>
    <t>Skutočné náklady v 9. mesiaci (bod 6.4.1 (i) Zmluvy)</t>
  </si>
  <si>
    <t>Zaúčtované    3Q</t>
  </si>
  <si>
    <t>Uznané náklady 3Q</t>
  </si>
  <si>
    <t>Skutočné náklady v 10. mesiaci (bod 6.4.1 (i) Zmluvy)</t>
  </si>
  <si>
    <t>Skutočné náklady v 11. mesiaci (bod 6.4.1 (i) Zmluvy)</t>
  </si>
  <si>
    <t>Skutočné náklady v 12. mesiaci (bod 6.4.1 (i) Zmluvy)</t>
  </si>
  <si>
    <t>Zaúčtované    4Q</t>
  </si>
  <si>
    <t>Uznané náklady 4Q</t>
  </si>
  <si>
    <t>1.0.0</t>
  </si>
  <si>
    <t>Celkové výnosy / Maximálna cena služby</t>
  </si>
  <si>
    <t>1.1.0</t>
  </si>
  <si>
    <t>Tržby z predaja CL</t>
  </si>
  <si>
    <t>1.2.0</t>
  </si>
  <si>
    <t>6XX</t>
  </si>
  <si>
    <t>Ostatné tržby a výnosy</t>
  </si>
  <si>
    <t>1.2.1</t>
  </si>
  <si>
    <t>Ostatné finančné výnosy a výnosvé úroky</t>
  </si>
  <si>
    <t>1.3.0</t>
  </si>
  <si>
    <t>Ostatné výnosy - prispevky/dotácie ŽSK</t>
  </si>
  <si>
    <t>2.0.0</t>
  </si>
  <si>
    <t>Prevádzkové náklady</t>
  </si>
  <si>
    <t>2.1.0</t>
  </si>
  <si>
    <t>Spotreba materiálu</t>
  </si>
  <si>
    <t>2.1.1</t>
  </si>
  <si>
    <t xml:space="preserve">Pohonné hmoty </t>
  </si>
  <si>
    <r>
      <rPr>
        <rFont val="Calibri"/>
        <color theme="1"/>
        <sz val="11.0"/>
      </rPr>
      <t>CC</t>
    </r>
    <r>
      <rPr>
        <rFont val="Calibri"/>
        <color theme="1"/>
        <sz val="11.0"/>
        <vertAlign val="subscript"/>
      </rPr>
      <t>PHM0</t>
    </r>
  </si>
  <si>
    <t>2.1.2</t>
  </si>
  <si>
    <t>Náklady na pneumatiky</t>
  </si>
  <si>
    <r>
      <rPr>
        <rFont val="Calibri"/>
        <color theme="1"/>
        <sz val="11.0"/>
      </rPr>
      <t>CC</t>
    </r>
    <r>
      <rPr>
        <rFont val="Calibri"/>
        <color theme="1"/>
        <sz val="11.0"/>
        <vertAlign val="subscript"/>
      </rPr>
      <t>ON0</t>
    </r>
  </si>
  <si>
    <t>2.1.3</t>
  </si>
  <si>
    <t>Ostatný priamy materiál</t>
  </si>
  <si>
    <r>
      <rPr>
        <rFont val="Calibri"/>
        <color theme="1"/>
        <sz val="11.0"/>
      </rPr>
      <t>CC</t>
    </r>
    <r>
      <rPr>
        <rFont val="Calibri"/>
        <color theme="1"/>
        <sz val="11.0"/>
        <vertAlign val="subscript"/>
      </rPr>
      <t>ON0</t>
    </r>
  </si>
  <si>
    <t>2.2.0</t>
  </si>
  <si>
    <t>Spotreba energie, voda, plyn</t>
  </si>
  <si>
    <r>
      <rPr>
        <rFont val="Calibri"/>
        <color theme="1"/>
        <sz val="11.0"/>
      </rPr>
      <t>CC</t>
    </r>
    <r>
      <rPr>
        <rFont val="Calibri"/>
        <color theme="1"/>
        <sz val="11.0"/>
        <vertAlign val="subscript"/>
      </rPr>
      <t>ON0</t>
    </r>
  </si>
  <si>
    <t>2.3.0</t>
  </si>
  <si>
    <t>Opravy a údržba</t>
  </si>
  <si>
    <r>
      <rPr>
        <rFont val="Calibri"/>
        <color theme="1"/>
        <sz val="11.0"/>
      </rPr>
      <t>CC</t>
    </r>
    <r>
      <rPr>
        <rFont val="Calibri"/>
        <color theme="1"/>
        <sz val="11.0"/>
        <vertAlign val="subscript"/>
      </rPr>
      <t>ON0</t>
    </r>
  </si>
  <si>
    <t xml:space="preserve"> </t>
  </si>
  <si>
    <t>2.4.0</t>
  </si>
  <si>
    <t>Služby</t>
  </si>
  <si>
    <t>2.4.1</t>
  </si>
  <si>
    <t>Prenájom, operatívny lízing</t>
  </si>
  <si>
    <r>
      <rPr>
        <rFont val="Calibri"/>
        <b/>
        <color theme="1"/>
        <sz val="11.0"/>
      </rPr>
      <t>ROP1</t>
    </r>
    <r>
      <rPr>
        <rFont val="Calibri"/>
        <b/>
        <color theme="1"/>
        <sz val="11.0"/>
        <vertAlign val="subscript"/>
      </rPr>
      <t>SPOLU</t>
    </r>
  </si>
  <si>
    <t>2.4.2</t>
  </si>
  <si>
    <t>Náklady na informačný a odbavovací systém a ostatné pevné zariadenia zabudované 
alebo inštalované vo vozidle v súlade s Technickými a prevádzkovými štandardmi ŽSK</t>
  </si>
  <si>
    <r>
      <rPr>
        <rFont val="Calibri"/>
        <b/>
        <color theme="1"/>
        <sz val="11.0"/>
      </rPr>
      <t>ROP2</t>
    </r>
    <r>
      <rPr>
        <rFont val="Calibri"/>
        <b/>
        <color theme="1"/>
        <sz val="11.0"/>
        <vertAlign val="subscript"/>
      </rPr>
      <t>SPOLU</t>
    </r>
  </si>
  <si>
    <t>2.4.3</t>
  </si>
  <si>
    <t>Nájom HIM a NIM</t>
  </si>
  <si>
    <r>
      <rPr>
        <rFont val="Calibri"/>
        <b/>
        <color theme="1"/>
        <sz val="11.0"/>
      </rPr>
      <t>ROP3</t>
    </r>
    <r>
      <rPr>
        <rFont val="Calibri"/>
        <b/>
        <color theme="1"/>
        <sz val="11.0"/>
        <vertAlign val="subscript"/>
      </rPr>
      <t>SPOLU</t>
    </r>
  </si>
  <si>
    <t>2.4.4</t>
  </si>
  <si>
    <t>Myto</t>
  </si>
  <si>
    <t>SNp</t>
  </si>
  <si>
    <t>2.4.5</t>
  </si>
  <si>
    <t>Poplatky za vstupy  na autobusové stanice</t>
  </si>
  <si>
    <t>2.4.6</t>
  </si>
  <si>
    <t>Poplatky uhrádzané v súvislosti s integrovanou dopravou</t>
  </si>
  <si>
    <t>2.4.7</t>
  </si>
  <si>
    <t>Náklady na označníky</t>
  </si>
  <si>
    <t>Jednorázové opravnené náklady</t>
  </si>
  <si>
    <t>2.4.8</t>
  </si>
  <si>
    <t>Náklady zmluvní vodiči</t>
  </si>
  <si>
    <r>
      <rPr>
        <rFont val="Calibri"/>
        <color theme="1"/>
        <sz val="11.0"/>
      </rPr>
      <t>CC</t>
    </r>
    <r>
      <rPr>
        <rFont val="Calibri"/>
        <color theme="1"/>
        <sz val="11.0"/>
        <vertAlign val="subscript"/>
      </rPr>
      <t>CP0</t>
    </r>
  </si>
  <si>
    <t>2.4.9</t>
  </si>
  <si>
    <r>
      <rPr>
        <rFont val="Calibri"/>
        <color theme="1"/>
        <sz val="11.0"/>
      </rPr>
      <t>Náklady zmluvní pracovníci</t>
    </r>
    <r>
      <rPr>
        <rFont val="Calibri"/>
        <color rgb="FFFF0000"/>
        <sz val="11.0"/>
      </rPr>
      <t xml:space="preserve"> </t>
    </r>
  </si>
  <si>
    <r>
      <rPr>
        <rFont val="Calibri"/>
        <color theme="1"/>
        <sz val="11.0"/>
      </rPr>
      <t>CC</t>
    </r>
    <r>
      <rPr>
        <rFont val="Calibri"/>
        <color theme="1"/>
        <sz val="11.0"/>
        <vertAlign val="subscript"/>
      </rPr>
      <t>CP0</t>
    </r>
  </si>
  <si>
    <t>2.4.10</t>
  </si>
  <si>
    <t xml:space="preserve">Iné náklady </t>
  </si>
  <si>
    <r>
      <rPr>
        <rFont val="Calibri"/>
        <color theme="1"/>
        <sz val="11.0"/>
      </rPr>
      <t>CC</t>
    </r>
    <r>
      <rPr>
        <rFont val="Calibri"/>
        <color theme="1"/>
        <sz val="11.0"/>
        <vertAlign val="subscript"/>
      </rPr>
      <t>ON0</t>
    </r>
  </si>
  <si>
    <t>2.5.0</t>
  </si>
  <si>
    <t>Dane a poplatky</t>
  </si>
  <si>
    <t>2.5.1</t>
  </si>
  <si>
    <t>Daň z motorových vozidiel</t>
  </si>
  <si>
    <t>2.5.2</t>
  </si>
  <si>
    <t>Ostatné dane a poplatky</t>
  </si>
  <si>
    <r>
      <rPr>
        <rFont val="Calibri"/>
        <color theme="1"/>
        <sz val="11.0"/>
      </rPr>
      <t>CC</t>
    </r>
    <r>
      <rPr>
        <rFont val="Calibri"/>
        <color theme="1"/>
        <sz val="11.0"/>
        <vertAlign val="subscript"/>
      </rPr>
      <t>ON0</t>
    </r>
  </si>
  <si>
    <t>2.6.0</t>
  </si>
  <si>
    <t>Ine prevádzkové náklady</t>
  </si>
  <si>
    <t>2.6.1</t>
  </si>
  <si>
    <t>Povinné zmluvné poistenie + havarijné poistenie +(548)</t>
  </si>
  <si>
    <r>
      <rPr>
        <rFont val="Calibri"/>
        <color theme="1"/>
        <sz val="11.0"/>
      </rPr>
      <t>CC</t>
    </r>
    <r>
      <rPr>
        <rFont val="Calibri"/>
        <color theme="1"/>
        <sz val="11.0"/>
        <vertAlign val="subscript"/>
      </rPr>
      <t>ON0</t>
    </r>
  </si>
  <si>
    <t>3.0.0</t>
  </si>
  <si>
    <t>Osobné náklady</t>
  </si>
  <si>
    <t>3.1.0</t>
  </si>
  <si>
    <t>Osobné náklady - vodiči</t>
  </si>
  <si>
    <r>
      <rPr>
        <rFont val="Calibri"/>
        <color theme="1"/>
        <sz val="11.0"/>
      </rPr>
      <t>CC</t>
    </r>
    <r>
      <rPr>
        <rFont val="Calibri"/>
        <color theme="1"/>
        <sz val="11.0"/>
        <vertAlign val="subscript"/>
      </rPr>
      <t>CP0</t>
    </r>
  </si>
  <si>
    <t>3.1.1</t>
  </si>
  <si>
    <t>Mzdy</t>
  </si>
  <si>
    <t>3.1.2</t>
  </si>
  <si>
    <t>Sociálne a zdravotné poistenie</t>
  </si>
  <si>
    <t>3.1.3</t>
  </si>
  <si>
    <t>Ostatné osobné náklady</t>
  </si>
  <si>
    <t>3.2.0</t>
  </si>
  <si>
    <t>Osobné náklady - ostatní zamestnanci</t>
  </si>
  <si>
    <r>
      <rPr>
        <rFont val="Calibri"/>
        <color theme="1"/>
        <sz val="11.0"/>
      </rPr>
      <t>CC</t>
    </r>
    <r>
      <rPr>
        <rFont val="Calibri"/>
        <color theme="1"/>
        <sz val="11.0"/>
        <vertAlign val="subscript"/>
      </rPr>
      <t>CP0</t>
    </r>
  </si>
  <si>
    <t>3.2.1</t>
  </si>
  <si>
    <t>3.2.2</t>
  </si>
  <si>
    <t>3.2.3</t>
  </si>
  <si>
    <t>4.0.0</t>
  </si>
  <si>
    <t>Finančné výnosy a náklady</t>
  </si>
  <si>
    <t>4.1.0</t>
  </si>
  <si>
    <t>4.2.0</t>
  </si>
  <si>
    <t>Nákladové úroky</t>
  </si>
  <si>
    <r>
      <rPr>
        <rFont val="Calibri"/>
        <color theme="1"/>
        <sz val="11.0"/>
      </rPr>
      <t>CC</t>
    </r>
    <r>
      <rPr>
        <rFont val="Calibri"/>
        <color theme="1"/>
        <sz val="11.0"/>
        <vertAlign val="subscript"/>
      </rPr>
      <t>ON0</t>
    </r>
  </si>
  <si>
    <t>4.3.0</t>
  </si>
  <si>
    <t>663/563</t>
  </si>
  <si>
    <t>Kurzové rozdiely</t>
  </si>
  <si>
    <t>4.4.0</t>
  </si>
  <si>
    <t>668/568</t>
  </si>
  <si>
    <t>Ostatné finančné  náklady</t>
  </si>
  <si>
    <t>5.0.0</t>
  </si>
  <si>
    <t>Odpisy dlhodobého majetku</t>
  </si>
  <si>
    <t>5.0.1</t>
  </si>
  <si>
    <t>Odpisy Vozidiel</t>
  </si>
  <si>
    <r>
      <rPr>
        <rFont val="Calibri"/>
        <b/>
        <color theme="1"/>
        <sz val="11.0"/>
      </rPr>
      <t>ROP1</t>
    </r>
    <r>
      <rPr>
        <rFont val="Calibri"/>
        <b/>
        <color theme="1"/>
        <sz val="11.0"/>
        <vertAlign val="subscript"/>
      </rPr>
      <t>SPOLU</t>
    </r>
  </si>
  <si>
    <t>5.0.2</t>
  </si>
  <si>
    <t>Odpisy - informačné a odbavovacie systémy a ostatné pevné zariadenia zabudované 
alebo inštalované vo vozidle v súlade s Technickými a prevádzkovými štandardmi ŽSK</t>
  </si>
  <si>
    <r>
      <rPr>
        <rFont val="Calibri"/>
        <b/>
        <color theme="1"/>
        <sz val="11.0"/>
      </rPr>
      <t>ROP2</t>
    </r>
    <r>
      <rPr>
        <rFont val="Calibri"/>
        <b/>
        <color theme="1"/>
        <sz val="11.0"/>
        <vertAlign val="subscript"/>
      </rPr>
      <t>SPOLU</t>
    </r>
  </si>
  <si>
    <t>5.0.3</t>
  </si>
  <si>
    <t>Ostatne odpisy HIM a NIM</t>
  </si>
  <si>
    <r>
      <rPr>
        <rFont val="Calibri"/>
        <b/>
        <color theme="1"/>
        <sz val="11.0"/>
      </rPr>
      <t>ROP3</t>
    </r>
    <r>
      <rPr>
        <rFont val="Calibri"/>
        <b/>
        <color theme="1"/>
        <sz val="11.0"/>
        <vertAlign val="subscript"/>
      </rPr>
      <t>SPOLU</t>
    </r>
  </si>
  <si>
    <t>20.0.0</t>
  </si>
  <si>
    <t xml:space="preserve">NÁKLADY PODĽA SKUPÍN </t>
  </si>
  <si>
    <r>
      <rPr>
        <rFont val="Calibri"/>
        <b/>
        <color rgb="FF000000"/>
        <sz val="12.0"/>
      </rPr>
      <t>C</t>
    </r>
    <r>
      <rPr>
        <rFont val="Calibri"/>
        <b/>
        <color rgb="FF000000"/>
        <sz val="8.0"/>
      </rPr>
      <t>SPOLU0</t>
    </r>
  </si>
  <si>
    <t>SN_Cspolu</t>
  </si>
  <si>
    <t>20.1.0</t>
  </si>
  <si>
    <t>Časť ceny PHM</t>
  </si>
  <si>
    <r>
      <rPr>
        <rFont val="Calibri"/>
        <color theme="1"/>
        <sz val="11.0"/>
      </rPr>
      <t>CC</t>
    </r>
    <r>
      <rPr>
        <rFont val="Calibri"/>
        <color theme="1"/>
        <sz val="11.0"/>
        <vertAlign val="subscript"/>
      </rPr>
      <t>PHM0</t>
    </r>
  </si>
  <si>
    <r>
      <rPr>
        <rFont val="Calibri"/>
        <color theme="1"/>
        <sz val="11.0"/>
      </rPr>
      <t>SN_CC</t>
    </r>
    <r>
      <rPr>
        <rFont val="Calibri"/>
        <color theme="1"/>
        <sz val="11.0"/>
        <vertAlign val="subscript"/>
      </rPr>
      <t>PHM0</t>
    </r>
  </si>
  <si>
    <t>20.2.0</t>
  </si>
  <si>
    <t>Časť ceny Cena práce</t>
  </si>
  <si>
    <r>
      <rPr>
        <rFont val="Calibri"/>
        <color theme="1"/>
        <sz val="11.0"/>
      </rPr>
      <t>CC</t>
    </r>
    <r>
      <rPr>
        <rFont val="Calibri"/>
        <color theme="1"/>
        <sz val="11.0"/>
        <vertAlign val="subscript"/>
      </rPr>
      <t>CP0</t>
    </r>
  </si>
  <si>
    <r>
      <rPr>
        <rFont val="Calibri"/>
        <color theme="1"/>
        <sz val="11.0"/>
      </rPr>
      <t>SN_CC</t>
    </r>
    <r>
      <rPr>
        <rFont val="Calibri"/>
        <color theme="1"/>
        <sz val="11.0"/>
        <vertAlign val="subscript"/>
      </rPr>
      <t>CP0</t>
    </r>
  </si>
  <si>
    <t>20.3.0</t>
  </si>
  <si>
    <t>Časť ceny Ostatné náklady</t>
  </si>
  <si>
    <r>
      <rPr>
        <rFont val="Calibri"/>
        <color theme="1"/>
        <sz val="11.0"/>
      </rPr>
      <t>CC</t>
    </r>
    <r>
      <rPr>
        <rFont val="Calibri"/>
        <color theme="1"/>
        <sz val="11.0"/>
        <vertAlign val="subscript"/>
      </rPr>
      <t>ON0</t>
    </r>
  </si>
  <si>
    <r>
      <rPr>
        <rFont val="Calibri"/>
        <color theme="1"/>
        <sz val="11.0"/>
      </rPr>
      <t>SN_CC</t>
    </r>
    <r>
      <rPr>
        <rFont val="Calibri"/>
        <color theme="1"/>
        <sz val="11.0"/>
        <vertAlign val="subscript"/>
      </rPr>
      <t>ON0</t>
    </r>
  </si>
  <si>
    <t>20.5.1</t>
  </si>
  <si>
    <t>Časť ceny Ročné náklady za všetky vozidlá</t>
  </si>
  <si>
    <r>
      <rPr>
        <rFont val="Calibri"/>
        <color theme="1"/>
        <sz val="11.0"/>
      </rPr>
      <t>ROP1</t>
    </r>
    <r>
      <rPr>
        <rFont val="Calibri"/>
        <color theme="1"/>
        <sz val="11.0"/>
        <vertAlign val="subscript"/>
      </rPr>
      <t>SPOLU</t>
    </r>
  </si>
  <si>
    <r>
      <rPr>
        <rFont val="Calibri"/>
        <color theme="1"/>
        <sz val="11.0"/>
      </rPr>
      <t>SN_ROP1</t>
    </r>
    <r>
      <rPr>
        <rFont val="Calibri"/>
        <color theme="1"/>
        <sz val="11.0"/>
        <vertAlign val="subscript"/>
      </rPr>
      <t>SPOLU</t>
    </r>
  </si>
  <si>
    <t>20.5.2</t>
  </si>
  <si>
    <t>Časť ceny Ročné náklady  za všetky informačné a odbavovacie systémy inštalované vo vozidle</t>
  </si>
  <si>
    <r>
      <rPr>
        <rFont val="Calibri"/>
        <color theme="1"/>
        <sz val="11.0"/>
      </rPr>
      <t>ROP2</t>
    </r>
    <r>
      <rPr>
        <rFont val="Calibri"/>
        <color theme="1"/>
        <sz val="11.0"/>
        <vertAlign val="subscript"/>
      </rPr>
      <t>SPOLU</t>
    </r>
  </si>
  <si>
    <r>
      <rPr>
        <rFont val="Calibri"/>
        <color theme="1"/>
        <sz val="11.0"/>
      </rPr>
      <t>SN_ROP2</t>
    </r>
    <r>
      <rPr>
        <rFont val="Calibri"/>
        <color theme="1"/>
        <sz val="11.0"/>
        <vertAlign val="subscript"/>
      </rPr>
      <t>SPOLU</t>
    </r>
  </si>
  <si>
    <t>20.5.3</t>
  </si>
  <si>
    <t>Časť ceny Ročné náklady  za ostatný HIM a NIM</t>
  </si>
  <si>
    <r>
      <rPr>
        <rFont val="Calibri"/>
        <color theme="1"/>
        <sz val="11.0"/>
      </rPr>
      <t>ROP3</t>
    </r>
    <r>
      <rPr>
        <rFont val="Calibri"/>
        <color theme="1"/>
        <sz val="11.0"/>
        <vertAlign val="subscript"/>
      </rPr>
      <t>SPOLU</t>
    </r>
  </si>
  <si>
    <r>
      <rPr>
        <rFont val="Calibri"/>
        <color theme="1"/>
        <sz val="11.0"/>
      </rPr>
      <t>SN_ROP3</t>
    </r>
    <r>
      <rPr>
        <rFont val="Calibri"/>
        <color theme="1"/>
        <sz val="11.0"/>
        <vertAlign val="subscript"/>
      </rPr>
      <t>SPOLU</t>
    </r>
  </si>
  <si>
    <t>30.3.1</t>
  </si>
  <si>
    <r>
      <rPr>
        <rFont val="Calibri"/>
        <color rgb="FF000000"/>
        <sz val="11.0"/>
      </rPr>
      <t>KM</t>
    </r>
    <r>
      <rPr>
        <rFont val="Calibri"/>
        <color rgb="FF000000"/>
        <sz val="12.0"/>
        <vertAlign val="subscript"/>
      </rPr>
      <t>CPX</t>
    </r>
    <r>
      <rPr>
        <rFont val="Calibri"/>
        <color rgb="FF000000"/>
        <sz val="12.0"/>
      </rPr>
      <t xml:space="preserve"> </t>
    </r>
    <r>
      <rPr>
        <rFont val="Calibri"/>
        <color rgb="FF000000"/>
        <sz val="11.0"/>
      </rPr>
      <t xml:space="preserve">Objednávateľom uznaný počet ubehnutých kilometrov </t>
    </r>
  </si>
  <si>
    <t>30.3.2</t>
  </si>
  <si>
    <r>
      <rPr>
        <rFont val="Calibri"/>
        <color rgb="FF000000"/>
        <sz val="11.0"/>
      </rPr>
      <t>KM</t>
    </r>
    <r>
      <rPr>
        <rFont val="Calibri"/>
        <color rgb="FF000000"/>
        <sz val="12.0"/>
        <vertAlign val="subscript"/>
      </rPr>
      <t>VP0X</t>
    </r>
    <r>
      <rPr>
        <rFont val="Calibri"/>
        <color rgb="FF000000"/>
        <sz val="12.0"/>
      </rPr>
      <t xml:space="preserve"> </t>
    </r>
    <r>
      <rPr>
        <rFont val="Calibri"/>
        <color rgb="FF000000"/>
        <sz val="11.0"/>
      </rPr>
      <t>východiskový počet kilometrov</t>
    </r>
  </si>
  <si>
    <t>20.4.0</t>
  </si>
  <si>
    <r>
      <rPr>
        <rFont val="Calibri"/>
        <b/>
        <color theme="1"/>
        <sz val="11.0"/>
      </rPr>
      <t>PRIMERANÝ ZISK  = KM</t>
    </r>
    <r>
      <rPr>
        <rFont val="Calibri"/>
        <b/>
        <color theme="1"/>
        <sz val="8.0"/>
      </rPr>
      <t>CPX</t>
    </r>
    <r>
      <rPr>
        <rFont val="Calibri"/>
        <b/>
        <color theme="1"/>
        <sz val="11.0"/>
      </rPr>
      <t xml:space="preserve"> x CC</t>
    </r>
    <r>
      <rPr>
        <rFont val="Calibri"/>
        <b/>
        <color theme="1"/>
        <sz val="8.0"/>
      </rPr>
      <t>ZISK0KMX</t>
    </r>
  </si>
  <si>
    <r>
      <rPr>
        <rFont val="Calibri"/>
        <color theme="1"/>
        <sz val="11.0"/>
      </rPr>
      <t>CC</t>
    </r>
    <r>
      <rPr>
        <rFont val="Calibri"/>
        <b/>
        <color theme="1"/>
        <sz val="8.0"/>
      </rPr>
      <t>ZISK0</t>
    </r>
  </si>
  <si>
    <t>20.4.2</t>
  </si>
  <si>
    <t>Zisk / km- zisk na jeden kilometer podľa Ponuky</t>
  </si>
  <si>
    <r>
      <rPr>
        <rFont val="Calibri"/>
        <color theme="1"/>
        <sz val="11.0"/>
      </rPr>
      <t>CC</t>
    </r>
    <r>
      <rPr>
        <rFont val="Calibri"/>
        <b/>
        <color theme="1"/>
        <sz val="8.0"/>
      </rPr>
      <t>ZISK0KMX</t>
    </r>
  </si>
  <si>
    <t>30.0.0</t>
  </si>
  <si>
    <t xml:space="preserve">OBJEKTIVIZOVANÁ MAXIMÁLNA CENA SLUŽBY (bod 6.2.4 Zmluvy) </t>
  </si>
  <si>
    <t xml:space="preserve">MAXCSobj </t>
  </si>
  <si>
    <t>30.0.1</t>
  </si>
  <si>
    <t>Rezervná položka z predchádzajúceho roka (východisková = 0)</t>
  </si>
  <si>
    <t>REZ - V</t>
  </si>
  <si>
    <t>40.0.0</t>
  </si>
  <si>
    <t xml:space="preserve">CENA SLUŽBY (bod 6.1.2 Zmluvy) </t>
  </si>
  <si>
    <t>Cslužby</t>
  </si>
  <si>
    <t>40.0.1</t>
  </si>
  <si>
    <r>
      <rPr>
        <rFont val="Calibri"/>
        <b val="0"/>
        <color theme="1"/>
        <sz val="12.0"/>
      </rPr>
      <t xml:space="preserve">IF (SN_Cspolu+CCZISK0) &lt; MAXCSobj) :  </t>
    </r>
    <r>
      <rPr>
        <rFont val="Calibri"/>
        <b/>
        <color theme="1"/>
        <sz val="12.0"/>
      </rPr>
      <t>TRUE</t>
    </r>
    <r>
      <rPr>
        <rFont val="Calibri"/>
        <b val="0"/>
        <color theme="1"/>
        <sz val="12.0"/>
      </rPr>
      <t xml:space="preserve">: CS = SN_Cspolu+CCZISK0 ; </t>
    </r>
    <r>
      <rPr>
        <rFont val="Calibri"/>
        <b/>
        <color theme="1"/>
        <sz val="12.0"/>
      </rPr>
      <t>FALSE</t>
    </r>
    <r>
      <rPr>
        <rFont val="Calibri"/>
        <b val="0"/>
        <color theme="1"/>
        <sz val="12.0"/>
      </rPr>
      <t xml:space="preserve">: CS = MAXCSobj </t>
    </r>
  </si>
  <si>
    <t>CS - 1</t>
  </si>
  <si>
    <t>40.0.2</t>
  </si>
  <si>
    <r>
      <rPr>
        <rFont val="Calibri"/>
        <color theme="1"/>
        <sz val="12.0"/>
      </rPr>
      <t xml:space="preserve">IF (REZ-V &lt; 0): </t>
    </r>
    <r>
      <rPr>
        <rFont val="Calibri"/>
        <b/>
        <color theme="1"/>
        <sz val="12.0"/>
      </rPr>
      <t>TRUE</t>
    </r>
    <r>
      <rPr>
        <rFont val="Calibri"/>
        <color theme="1"/>
        <sz val="12.0"/>
      </rPr>
      <t xml:space="preserve"> :CS = CS -  REZ-V</t>
    </r>
  </si>
  <si>
    <t>CS - 2</t>
  </si>
  <si>
    <t>40.0.3</t>
  </si>
  <si>
    <t>Rezervná položka  - Aktuálna  =   MAXCSOBJ - (CSPOLU+CCZISK)</t>
  </si>
  <si>
    <t>REZ - A</t>
  </si>
  <si>
    <t>50.0.0</t>
  </si>
  <si>
    <t>ZÚČTOVANIE</t>
  </si>
  <si>
    <t>50.1.0</t>
  </si>
  <si>
    <t>50.1.1</t>
  </si>
  <si>
    <t>SNp Priamo preplácané skutočné náklady (bod 6.2.7 Zmluvy)</t>
  </si>
  <si>
    <t>50.2.0</t>
  </si>
  <si>
    <t>Tržby z cestovného a Iné výnosy</t>
  </si>
  <si>
    <t>50.3.0</t>
  </si>
  <si>
    <t>Výpočet priznaného príspevku ŽSK</t>
  </si>
  <si>
    <t>50.4.0</t>
  </si>
  <si>
    <t>Zálohy</t>
  </si>
  <si>
    <t>50.5.0</t>
  </si>
  <si>
    <t>NEDOPLATOK/PREPLATOK</t>
  </si>
  <si>
    <t>60.0.0</t>
  </si>
  <si>
    <t>Celková skutočná cena na 1KM</t>
  </si>
  <si>
    <t>POPIS:</t>
  </si>
  <si>
    <r>
      <rPr>
        <rFont val="Times New Roman"/>
        <b/>
        <color theme="1"/>
        <sz val="12.0"/>
      </rPr>
      <t>Ostatné tržby</t>
    </r>
    <r>
      <rPr>
        <rFont val="Times New Roman"/>
        <color theme="1"/>
        <sz val="12.0"/>
      </rPr>
      <t xml:space="preserve"> a výnosy vzmysle prílohy, spojené prímestskou autobusovou dopravou</t>
    </r>
  </si>
  <si>
    <t>Spotreba materiálu:</t>
  </si>
  <si>
    <r>
      <rPr>
        <rFont val="Times New Roman"/>
        <b/>
        <color theme="1"/>
        <sz val="12.0"/>
      </rPr>
      <t xml:space="preserve">Pohonné hmoty: </t>
    </r>
    <r>
      <rPr>
        <rFont val="Times New Roman"/>
        <color theme="1"/>
        <sz val="12.0"/>
      </rPr>
      <t xml:space="preserve"> spotreba pohonných hmôt, t.j. spotreba nafty, oleja, prípadne benzínu a plynu, mazív, prímesí, a náplní na redukciu škodlivých emisií v spalinách úžitkových vozidiel za prímestskú dopravu do výšky priemernej normovanej spotreby, ktorá vychádza zo skutočnej priemernej spotreby po zohľadnení klimatických podmienok.</t>
    </r>
    <r>
      <rPr>
        <rFont val="Times New Roman"/>
        <b/>
        <color theme="1"/>
        <sz val="12.0"/>
      </rPr>
      <t xml:space="preserve">Tieto náklady sa budú vykazovať prepočtom na základe jasne stanovených kritérií podľa internej smernice Dopravcu schválenej Objednávateľom pred začatím poskytovania služby. Pri každej zmene interných noriem, ktoré majú vplyv na výšku prepočtu nákladov sa Dopravca zaväzuje pred ich prijatím predložiť ich návrh Objednávateľovi na schválenie.  </t>
    </r>
  </si>
  <si>
    <r>
      <rPr>
        <rFont val="Times New Roman"/>
        <b/>
        <color theme="1"/>
        <sz val="12.0"/>
      </rPr>
      <t>Náklady na pneumatiky:</t>
    </r>
    <r>
      <rPr>
        <rFont val="Times New Roman"/>
        <color theme="1"/>
        <sz val="12.0"/>
      </rPr>
      <t xml:space="preserve">  materiálové náklady na nové pneumatiky, protektory a príslušenstvo (duše, ventily), alebo náklady na služby súvisiace so starostlivosťou o gumené obruče  vyjadrené faktúrami externých dodávateľov služby.</t>
    </r>
  </si>
  <si>
    <r>
      <rPr>
        <rFont val="Times New Roman"/>
        <b/>
        <color theme="1"/>
        <sz val="12.0"/>
      </rPr>
      <t xml:space="preserve">Ostatný priamy materiál: </t>
    </r>
    <r>
      <rPr>
        <rFont val="Times New Roman"/>
        <color theme="1"/>
        <sz val="12.0"/>
      </rPr>
      <t xml:space="preserve"> materiál spotrebovaný  priamo na autobusy zaraďované na výkon vo verejnom záujme ( jedná sa najmä o náhradné diely a materiál na bežné opravy pri opravách vo vlastnej réžii, mazacie a konzervačné tuky, spojovací materiál, elektromateriál  na autobusy, čistiace a umývacie potreby, odevné súčasti, pracovné a ochranné pomôcky pásky do elektronických pokladní, dopravné karty, osobné karty vodičov, kancelárske potreby a pod., ktoré sú nevyhnutné k výkonu vo verejnom záujme nemrznúce zmesi, tachografové kotúče a karty), a p., vrátane drobného hmotného majetku, ktorého životnosť je kratšia ako jeden rok.</t>
    </r>
  </si>
  <si>
    <r>
      <rPr>
        <rFont val="Times New Roman"/>
        <b/>
        <color theme="1"/>
        <sz val="12.0"/>
      </rPr>
      <t xml:space="preserve">Spotreba energie, voda, plyn: </t>
    </r>
    <r>
      <rPr>
        <rFont val="Times New Roman"/>
        <b val="0"/>
        <color theme="1"/>
        <sz val="12.0"/>
      </rPr>
      <t>náklady na energiu</t>
    </r>
    <r>
      <rPr>
        <rFont val="Times New Roman"/>
        <b/>
        <color theme="1"/>
        <sz val="12.0"/>
      </rPr>
      <t xml:space="preserve"> </t>
    </r>
    <r>
      <rPr>
        <rFont val="Times New Roman"/>
        <b val="0"/>
        <color theme="1"/>
        <sz val="12.0"/>
      </rPr>
      <t xml:space="preserve">vznikajúce prevádzkou prímestskej autobusovej dopravy, ktoré nemožno  určiť v závislosti na zmluvnom objeme dopravných výkonov. Do týchto nákladov nesmú byť zahrňované náklady, ktoré nesúvisia s prevádzkovaním prímestskej autobusovej dopravy alebo náklady, ktoré nie sú bezpodmienečne nevyhnutné k výkonom  vo verejnom záujme. </t>
    </r>
    <r>
      <rPr>
        <rFont val="Times New Roman"/>
        <b/>
        <color theme="1"/>
        <sz val="12.0"/>
      </rPr>
      <t xml:space="preserve">Tieto náklady sa budú vykazovať prepočtom na základe jasne stanovených kritérií podľa internej smernice Dopravcu schválenej Objednávateľom pred začatím poskytovania služby. Pri každej zmene interných noriem, ktoré majú vplyv na výšku prepočtu nákladov sa Dopravca zaväzuje pred ich prijatím predložiť ich návrh Objednávateľovi na schválenie.  </t>
    </r>
  </si>
  <si>
    <r>
      <rPr>
        <rFont val="Times New Roman"/>
        <b/>
        <color theme="1"/>
        <sz val="12.0"/>
      </rPr>
      <t>Opravy a údržba dopravných prostriedkov:</t>
    </r>
    <r>
      <rPr>
        <rFont val="Times New Roman"/>
        <color theme="1"/>
        <sz val="12.0"/>
      </rPr>
      <t xml:space="preserve">  Náklady za vykonané externé opravy  vyjadrené  faktúrami od dodávateľov, náklady za služby, ktorých predmetom je komplexná starostlivosť o technický stav vozidlového parku vyjadrené faktúrami dodávateľov a/alebo opravy vo vlastnej réžii znížené o spotrebu materiálu. V prípade, že je vykonávané zúčtovanie opráv vo vlastnej réžii hodinovou zúčtovacou sadzbou na pracovníka, je potrebné doložiť kalkuláciu tejto hodinovej sadzby.  
Náklady na externé opravy vykonávané dodávateľský vyjadrené faktúrami od dodávateľov  musia byť v súlade s uzatvorenými externými zmluvami o opravách a údržbe vozidiel vykonávajúcich prímestskú autobusovú dopravu, v ktorých bol stanovený tzv. garančný paušál, ktorý je špecifikovaný sadzbou za prejdený kilometer. A náklady na externé opravy vykonávané dodávateľsky , ktoré sú vylúčené z plnenia garančného paušálu vyjadrené faktúrami od dodávateľov pričom podkladom pre overenie externých opráv tohto druhu sú povinné prílohy k faktúram ( objednávka, alebo zmluvy, zákaznícky, list potvrdený dodací list ). </t>
    </r>
  </si>
  <si>
    <t>2.4.1-3</t>
  </si>
  <si>
    <t>Náklady na leasingové splátky a splátky prenájmov dopravných prostriedkov, zariadení súvisiacich s prevádzkou prímestskej autobusovej dopravy,  prípadné prenájmy základných prostriedkov od externých prenajímateľov.</t>
  </si>
  <si>
    <t>2.4.4-7</t>
  </si>
  <si>
    <r>
      <rPr>
        <rFont val="Times New Roman"/>
        <color theme="1"/>
        <sz val="12.0"/>
      </rPr>
      <t xml:space="preserve">Skutočné náklady na vstupy, mýto, poplatky Organizátorovi, Autobusové stanice
    1) </t>
    </r>
    <r>
      <rPr>
        <rFont val="Times New Roman"/>
        <b/>
        <color theme="1"/>
        <sz val="12.0"/>
      </rPr>
      <t>ak vlastník autobusovej stanice je Dopravca, max. 1,-€ na spoj</t>
    </r>
    <r>
      <rPr>
        <rFont val="Times New Roman"/>
        <color theme="1"/>
        <sz val="12.0"/>
      </rPr>
      <t xml:space="preserve">
    2) ak vlastník autobusovej stanice nie je Dopravca, vo výške preukázaných      nákladov                                                                                                            Úhrada za užívanie vymedzených úsekov diaľnic a ciest – v zmysle zákona č. 135/1961 Zb. o pozemných komunikáciách ( cestný zákon ) a Zák. č. 25/2007 Z.z. o elektronickom  výbere mýta vo výške preukázaných nákladov  </t>
    </r>
  </si>
  <si>
    <t>2.4.8-9</t>
  </si>
  <si>
    <t>Osobné preukázateľné náklady na zmluvných pracovníkov</t>
  </si>
  <si>
    <r>
      <rPr>
        <rFont val="Times New Roman"/>
        <b/>
        <color theme="1"/>
        <sz val="12.0"/>
      </rPr>
      <t>Iné náklady:</t>
    </r>
    <r>
      <rPr>
        <rFont val="Times New Roman"/>
        <b val="0"/>
        <color theme="1"/>
        <sz val="12.0"/>
      </rPr>
      <t xml:space="preserve"> Náklady na ostatné priame náklady, ktoré sa viažu k prímestskej autobusovej doprave, náklady na prevádzkovanie predpredajných zariadení cestovných lístkov, školenie vodičov, psychologické vyšetrenia vodičov, lekárske prehliadky vodičov, poplatky za spracovanie mincí peňažným ústavom, nároky zamestnancov na ochranu zdravia pred záťažou teplom a chladom pri práci, náklady na umývanie autobusov, udržovanie a prevádzku zastávok, technické prehliadky a emisné  kontroly autobusov umývanie autobusov realizované dodavateľský ostatné služby inde neuvedené, ktoré sú nevyhnutné k výkonu vo verejnom zá</t>
    </r>
    <r>
      <rPr>
        <rFont val="Times New Roman"/>
        <b val="0"/>
        <color theme="1"/>
        <sz val="12.0"/>
      </rPr>
      <t xml:space="preserve">ujme. </t>
    </r>
    <r>
      <rPr>
        <rFont val="Times New Roman"/>
        <b/>
        <color theme="1"/>
        <sz val="12.0"/>
      </rPr>
      <t xml:space="preserve">Tieto náklady sa budú vykazovať prepočtom na základe jasne stanovených kritérií podľa internej smernice Dopravcu schválenej Objednávateľom pred začatím poskytovania služby. Pri každej zmene interných noriem, ktoré majú vplyv na výšku prepočtu nákladov sa Dopravca zaväzuje pred ich schválením predložiť ich návrh Objednávateľovi na schválenie.  </t>
    </r>
  </si>
  <si>
    <t>daň z motorových vozidiel (od dane z motorových vozidiel sú dopravcovia, ktorý vykonávajú dopravu vo verejnom záujme v zmysle VZN č. 10/2007 Žilinského samosprávneho kraja oslobodení)</t>
  </si>
  <si>
    <t>Náklady na povinné zmluvné poistenie motorových vozidiel, havarijné poistenie motorových vozidiel, ine poistenie vozidiel</t>
  </si>
  <si>
    <r>
      <rPr>
        <rFont val="Times New Roman"/>
        <b/>
        <color theme="1"/>
        <sz val="12.0"/>
      </rPr>
      <t>Osobné náklady - vodiči:</t>
    </r>
    <r>
      <rPr>
        <rFont val="Times New Roman"/>
        <color theme="1"/>
        <sz val="12.0"/>
      </rPr>
      <t xml:space="preserve"> mzdové, socialne a zdravotné poistenie, ostatné osobné náklady zahrňajúce ďalšie zákonné sociálne náklady v rozsahu záväzkov dohodnutých v Kolektívnej zmluve ( DDP, tvorba sociálneho fondu, odstupné, odchodné a náhrada príjmu pri dočasnej pracovnej neschopnosti a p. ). Súčasťou je i povinné poistné za pracovné úrazy a choroby z povolania zamestnancov a náklady podľa zákona NR SR č. 283/2002 Z. z. o cestovných náhradách v platnom znení, vzťahujúce sa na zamestnancov </t>
    </r>
  </si>
  <si>
    <r>
      <rPr>
        <rFont val="Times New Roman"/>
        <b/>
        <color theme="1"/>
        <sz val="12.0"/>
      </rPr>
      <t>Osobné náklady - ostatní zamestnanci:</t>
    </r>
    <r>
      <rPr>
        <rFont val="Times New Roman"/>
        <color theme="1"/>
        <sz val="12.0"/>
      </rPr>
      <t xml:space="preserve"> osobné náklady podľa 3.1.0 pre pre alokovaných (ekvivalent pracobníkov na plný úväzok)  technicko - hospodárskych  pracovníkov plne riadiacich pravidelnú autobusovú dopravu a ostatných zamestnancov zabezpečujúcich  prevádzku prímestskej dopravy ( najmä revízori, prepravné pokladne, dispečeri, informátori, sprievodcovia, upratovačky). Osobné náklady pre alokovaných režijných a riadiacich procovníkov, ktorí sa priamo podielajú na prevádzkovaní prímestskej autobusovej dopravy alebo náklady, ktoré sú bezpodmienečne nevyhnutné k výkonom  vo verejnom záujme. </t>
    </r>
    <r>
      <rPr>
        <rFont val="Times New Roman"/>
        <b/>
        <color theme="1"/>
        <sz val="12.0"/>
      </rPr>
      <t xml:space="preserve">Tieto náklady sa budú vykazovať prepočtom na základe jasne stanovených kritérií podľa internej smernice Dopravcu schválenej Objednávateľom pred začatím poskytovania služby. Pri každej zmene interných noriem, ktoré majú vplyv na výšku prepočtu nákladov sa Dopravca zaväzuje pred ich schválením predložiť ich návrh Objednávateľovi na schválenie.  </t>
    </r>
  </si>
  <si>
    <t>Finančné náklady</t>
  </si>
  <si>
    <t xml:space="preserve">Finančné náklady vznikajúce prevádzkou prímestskej autobusovej dopravy, ktoré nemožno  určiť v závislosti na zmluvnom objeme dopravných výkonov. Do týchto nákladov nesmú byť zahrňované náklady, ktoré nesúvisia s prevádzkovaním prímestskej autobusovej dopravy alebo náklady, ktoré nie sú bezpodmienečne nevyhnutné k výkonom  vo verejnom záujme. </t>
  </si>
  <si>
    <t xml:space="preserve">Účtovné odpisy autobusov a účtovné odpisy hmotného a nehmotného investičného majetku, ktorý je spojený s prímestskou autobusovou dopravou ( najmä elektronické pokladne na výdaj cestovných lístkov, zariadenia na sledovanie polohy a prevádzky autobusov, a p. ) a účtovné odpisy investičného majetku súvisiace s informačným systémom predpredaja cestovných lístkov, s informačným systémom pre cestujúcich a pokladničnou činnosťou. </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</si>
</sst>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0.0000"/>
    <numFmt numFmtId="165" formatCode="_-* #,##0.00_-;\-* #,##0.00_-;_-* &quot;-&quot;??_-;_-@"/>
    <numFmt numFmtId="166" formatCode="0.0000"/>
  </numFmts>
  <fonts count="23">
    <font>
      <sz val="11.0"/>
      <color theme="1"/>
      <name val="Arial"/>
    </font>
    <font>
      <b/>
      <sz val="16.0"/>
      <color theme="1"/>
      <name val="Calibri"/>
    </font>
    <font>
      <sz val="12.0"/>
      <color theme="1"/>
      <name val="Calibri"/>
    </font>
    <font>
      <b/>
      <sz val="14.0"/>
      <color theme="1"/>
      <name val="Calibri"/>
    </font>
    <font>
      <sz val="14.0"/>
      <color theme="1"/>
      <name val="Calibri"/>
    </font>
    <font>
      <b/>
      <sz val="12.0"/>
      <color theme="1"/>
      <name val="Calibri"/>
    </font>
    <font>
      <b/>
      <sz val="10.0"/>
      <color theme="1"/>
      <name val="Calibri"/>
    </font>
    <font>
      <b/>
      <sz val="11.0"/>
      <color theme="1"/>
      <name val="Calibri"/>
    </font>
    <font>
      <b/>
      <sz val="11.0"/>
      <color rgb="FFFF0000"/>
      <name val="Calibri"/>
    </font>
    <font>
      <sz val="11.0"/>
      <color theme="1"/>
      <name val="Calibri"/>
    </font>
    <font>
      <b/>
      <sz val="11.0"/>
      <color rgb="FF000000"/>
      <name val="Calibri"/>
    </font>
    <font>
      <sz val="11.0"/>
      <color rgb="FFFF0000"/>
      <name val="Calibri"/>
    </font>
    <font>
      <b/>
      <sz val="12.0"/>
      <color rgb="FF000000"/>
      <name val="Calibri"/>
    </font>
    <font>
      <sz val="11.0"/>
      <color rgb="FF000000"/>
      <name val="Calibri"/>
    </font>
    <font>
      <sz val="12.0"/>
      <color rgb="FF000000"/>
      <name val="Calibri"/>
    </font>
    <font>
      <b/>
      <sz val="12.0"/>
      <color rgb="FFFF0000"/>
      <name val="Calibri"/>
    </font>
    <font>
      <b/>
      <sz val="12.0"/>
      <color rgb="FF0070C0"/>
      <name val="Calibri"/>
    </font>
    <font>
      <b/>
      <sz val="11.0"/>
      <color theme="1"/>
      <name val="Arial"/>
    </font>
    <font>
      <b/>
      <sz val="12.0"/>
      <color theme="1"/>
      <name val="Times New Roman"/>
    </font>
    <font>
      <sz val="12.0"/>
      <color theme="1"/>
      <name val="Times New Roman"/>
    </font>
    <font>
      <b/>
      <sz val="14.0"/>
      <color theme="1"/>
      <name val="Times New Roman"/>
    </font>
    <font>
      <sz val="11.0"/>
      <color theme="1"/>
      <name val="Times New Roman"/>
    </font>
    <font>
      <b/>
      <sz val="11.0"/>
      <color theme="1"/>
      <name val="Times New Roman"/>
    </font>
  </fonts>
  <fills count="9">
    <fill>
      <patternFill patternType="none"/>
    </fill>
    <fill>
      <patternFill patternType="lightGray"/>
    </fill>
    <fill>
      <patternFill patternType="solid">
        <fgColor rgb="FFD9E2F3"/>
        <bgColor rgb="FFD9E2F3"/>
      </patternFill>
    </fill>
    <fill>
      <patternFill patternType="solid">
        <fgColor rgb="FFF7CAAC"/>
        <bgColor rgb="FFF7CAAC"/>
      </patternFill>
    </fill>
    <fill>
      <patternFill patternType="solid">
        <fgColor rgb="FF9CC2E5"/>
        <bgColor rgb="FF9CC2E5"/>
      </patternFill>
    </fill>
    <fill>
      <patternFill patternType="solid">
        <fgColor rgb="FFFFFF00"/>
        <bgColor rgb="FFFFFF00"/>
      </patternFill>
    </fill>
    <fill>
      <patternFill patternType="solid">
        <fgColor rgb="FF92D050"/>
        <bgColor rgb="FF92D050"/>
      </patternFill>
    </fill>
    <fill>
      <patternFill patternType="solid">
        <fgColor rgb="FFFFD965"/>
        <bgColor rgb="FFFFD965"/>
      </patternFill>
    </fill>
    <fill>
      <patternFill patternType="solid">
        <fgColor rgb="FFBFBFBF"/>
        <bgColor rgb="FFBFBFBF"/>
      </patternFill>
    </fill>
  </fills>
  <borders count="5">
    <border/>
    <border>
      <left/>
      <right/>
      <top/>
      <bottom style="thin">
        <color rgb="FF000000"/>
      </bottom>
    </border>
    <border>
      <left/>
      <right/>
      <top/>
      <bottom/>
    </border>
    <border>
      <bottom style="thin">
        <color rgb="FF000000"/>
      </bottom>
    </border>
    <border>
      <left/>
      <right/>
      <top style="thin">
        <color rgb="FF000000"/>
      </top>
      <bottom/>
    </border>
  </borders>
  <cellStyleXfs count="1">
    <xf borderId="0" fillId="0" fontId="0" numFmtId="0" applyAlignment="1" applyFont="1"/>
  </cellStyleXfs>
  <cellXfs count="118">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vertical="center"/>
    </xf>
    <xf borderId="0" fillId="0" fontId="2" numFmtId="0" xfId="0" applyFont="1"/>
    <xf borderId="0" fillId="0" fontId="3" numFmtId="49" xfId="0" applyFont="1" applyNumberFormat="1"/>
    <xf borderId="0" fillId="0" fontId="0" numFmtId="0" xfId="0" applyFont="1"/>
    <xf borderId="0" fillId="0" fontId="4" numFmtId="0" xfId="0" applyFont="1"/>
    <xf borderId="0" fillId="0" fontId="5" numFmtId="49" xfId="0" applyFont="1" applyNumberFormat="1"/>
    <xf borderId="0" fillId="0" fontId="5" numFmtId="0" xfId="0" applyFont="1"/>
    <xf borderId="0" fillId="0" fontId="5" numFmtId="49" xfId="0" applyAlignment="1" applyFont="1" applyNumberFormat="1">
      <alignment horizontal="center" vertical="center"/>
    </xf>
    <xf borderId="0" fillId="0" fontId="5" numFmtId="0" xfId="0" applyAlignment="1" applyFont="1">
      <alignment horizontal="center" shrinkToFit="0" vertical="center" wrapText="1"/>
    </xf>
    <xf borderId="0" fillId="0" fontId="2" numFmtId="2" xfId="0" applyFont="1" applyNumberFormat="1"/>
    <xf borderId="0" fillId="0" fontId="6" numFmtId="0" xfId="0" applyAlignment="1" applyFont="1">
      <alignment horizontal="center" shrinkToFit="0" vertical="center" wrapText="1"/>
    </xf>
    <xf borderId="0" fillId="0" fontId="7" numFmtId="49" xfId="0" applyAlignment="1" applyFont="1" applyNumberFormat="1">
      <alignment horizontal="center" shrinkToFit="0" vertical="center" wrapText="1"/>
    </xf>
    <xf borderId="0" fillId="0" fontId="8" numFmtId="49" xfId="0" applyAlignment="1" applyFont="1" applyNumberFormat="1">
      <alignment horizontal="center" shrinkToFit="0" vertical="center" wrapText="1"/>
    </xf>
    <xf borderId="0" fillId="0" fontId="7" numFmtId="49" xfId="0" applyAlignment="1" applyFont="1" applyNumberFormat="1">
      <alignment horizontal="center" vertical="center"/>
    </xf>
    <xf borderId="1" fillId="2" fontId="7" numFmtId="1" xfId="0" applyBorder="1" applyFill="1" applyFont="1" applyNumberFormat="1"/>
    <xf borderId="1" fillId="2" fontId="7" numFmtId="49" xfId="0" applyBorder="1" applyFont="1" applyNumberFormat="1"/>
    <xf borderId="1" fillId="2" fontId="7" numFmtId="4" xfId="0" applyBorder="1" applyFont="1" applyNumberFormat="1"/>
    <xf borderId="0" fillId="0" fontId="7" numFmtId="4" xfId="0" applyFont="1" applyNumberFormat="1"/>
    <xf borderId="0" fillId="0" fontId="9" numFmtId="1" xfId="0" applyFont="1" applyNumberFormat="1"/>
    <xf borderId="0" fillId="0" fontId="10" numFmtId="49" xfId="0" applyAlignment="1" applyFont="1" applyNumberFormat="1">
      <alignment horizontal="left"/>
    </xf>
    <xf borderId="0" fillId="0" fontId="9" numFmtId="49" xfId="0" applyAlignment="1" applyFont="1" applyNumberFormat="1">
      <alignment horizontal="left"/>
    </xf>
    <xf borderId="0" fillId="0" fontId="9" numFmtId="4" xfId="0" applyFont="1" applyNumberFormat="1"/>
    <xf borderId="0" fillId="0" fontId="9" numFmtId="1" xfId="0" applyAlignment="1" applyFont="1" applyNumberFormat="1">
      <alignment horizontal="right"/>
    </xf>
    <xf borderId="0" fillId="0" fontId="7" numFmtId="49" xfId="0" applyAlignment="1" applyFont="1" applyNumberFormat="1">
      <alignment horizontal="left"/>
    </xf>
    <xf borderId="0" fillId="0" fontId="11" numFmtId="164" xfId="0" applyFont="1" applyNumberFormat="1"/>
    <xf borderId="0" fillId="0" fontId="11" numFmtId="4" xfId="0" applyFont="1" applyNumberFormat="1"/>
    <xf borderId="0" fillId="0" fontId="7" numFmtId="49" xfId="0" applyFont="1" applyNumberFormat="1"/>
    <xf borderId="2" fillId="3" fontId="9" numFmtId="49" xfId="0" applyAlignment="1" applyBorder="1" applyFill="1" applyFont="1" applyNumberFormat="1">
      <alignment horizontal="left"/>
    </xf>
    <xf borderId="2" fillId="3" fontId="9" numFmtId="164" xfId="0" applyBorder="1" applyFont="1" applyNumberFormat="1"/>
    <xf borderId="2" fillId="4" fontId="9" numFmtId="49" xfId="0" applyAlignment="1" applyBorder="1" applyFill="1" applyFont="1" applyNumberFormat="1">
      <alignment horizontal="left"/>
    </xf>
    <xf borderId="2" fillId="4" fontId="9" numFmtId="164" xfId="0" applyBorder="1" applyFont="1" applyNumberFormat="1"/>
    <xf borderId="2" fillId="4" fontId="7" numFmtId="49" xfId="0" applyBorder="1" applyFont="1" applyNumberFormat="1"/>
    <xf borderId="2" fillId="5" fontId="9" numFmtId="49" xfId="0" applyAlignment="1" applyBorder="1" applyFill="1" applyFont="1" applyNumberFormat="1">
      <alignment horizontal="left"/>
    </xf>
    <xf borderId="2" fillId="5" fontId="7" numFmtId="49" xfId="0" applyAlignment="1" applyBorder="1" applyFont="1" applyNumberFormat="1">
      <alignment horizontal="left"/>
    </xf>
    <xf borderId="2" fillId="5" fontId="9" numFmtId="164" xfId="0" applyBorder="1" applyFont="1" applyNumberFormat="1"/>
    <xf borderId="2" fillId="5" fontId="9" numFmtId="49" xfId="0" applyAlignment="1" applyBorder="1" applyFont="1" applyNumberFormat="1">
      <alignment horizontal="left" readingOrder="0"/>
    </xf>
    <xf borderId="2" fillId="6" fontId="9" numFmtId="49" xfId="0" applyAlignment="1" applyBorder="1" applyFill="1" applyFont="1" applyNumberFormat="1">
      <alignment horizontal="left"/>
    </xf>
    <xf borderId="2" fillId="6" fontId="9" numFmtId="164" xfId="0" applyBorder="1" applyFont="1" applyNumberFormat="1"/>
    <xf borderId="2" fillId="7" fontId="9" numFmtId="49" xfId="0" applyAlignment="1" applyBorder="1" applyFill="1" applyFont="1" applyNumberFormat="1">
      <alignment horizontal="left"/>
    </xf>
    <xf borderId="2" fillId="7" fontId="9" numFmtId="164" xfId="0" applyBorder="1" applyFont="1" applyNumberFormat="1"/>
    <xf borderId="2" fillId="2" fontId="7" numFmtId="4" xfId="0" applyBorder="1" applyFont="1" applyNumberFormat="1"/>
    <xf borderId="3" fillId="0" fontId="7" numFmtId="4" xfId="0" applyBorder="1" applyFont="1" applyNumberFormat="1"/>
    <xf borderId="0" fillId="0" fontId="7" numFmtId="1" xfId="0" applyFont="1" applyNumberFormat="1"/>
    <xf borderId="2" fillId="7" fontId="7" numFmtId="49" xfId="0" applyAlignment="1" applyBorder="1" applyFont="1" applyNumberFormat="1">
      <alignment horizontal="left"/>
    </xf>
    <xf borderId="4" fillId="7" fontId="7" numFmtId="164" xfId="0" applyBorder="1" applyFont="1" applyNumberFormat="1"/>
    <xf borderId="0" fillId="0" fontId="9" numFmtId="164" xfId="0" applyFont="1" applyNumberFormat="1"/>
    <xf borderId="2" fillId="7" fontId="7" numFmtId="164" xfId="0" applyBorder="1" applyFont="1" applyNumberFormat="1"/>
    <xf borderId="1" fillId="2" fontId="7" numFmtId="164" xfId="0" applyBorder="1" applyFont="1" applyNumberFormat="1"/>
    <xf borderId="0" fillId="0" fontId="9" numFmtId="0" xfId="0" applyFont="1"/>
    <xf borderId="0" fillId="0" fontId="9" numFmtId="49" xfId="0" applyFont="1" applyNumberFormat="1"/>
    <xf borderId="0" fillId="0" fontId="2" numFmtId="165" xfId="0" applyFont="1" applyNumberFormat="1"/>
    <xf borderId="0" fillId="0" fontId="5" numFmtId="4" xfId="0" applyFont="1" applyNumberFormat="1"/>
    <xf borderId="0" fillId="0" fontId="12" numFmtId="0" xfId="0" applyFont="1"/>
    <xf borderId="0" fillId="0" fontId="7" numFmtId="166" xfId="0" applyFont="1" applyNumberFormat="1"/>
    <xf borderId="0" fillId="0" fontId="2" numFmtId="49" xfId="0" applyFont="1" applyNumberFormat="1"/>
    <xf borderId="0" fillId="0" fontId="7" numFmtId="2" xfId="0" applyFont="1" applyNumberFormat="1"/>
    <xf borderId="2" fillId="3" fontId="7" numFmtId="49" xfId="0" applyAlignment="1" applyBorder="1" applyFont="1" applyNumberFormat="1">
      <alignment horizontal="left"/>
    </xf>
    <xf borderId="2" fillId="3" fontId="7" numFmtId="166" xfId="0" applyBorder="1" applyFont="1" applyNumberFormat="1"/>
    <xf borderId="2" fillId="3" fontId="9" numFmtId="166" xfId="0" applyBorder="1" applyFont="1" applyNumberFormat="1"/>
    <xf borderId="2" fillId="7" fontId="7" numFmtId="166" xfId="0" applyBorder="1" applyFont="1" applyNumberFormat="1"/>
    <xf borderId="2" fillId="7" fontId="9" numFmtId="166" xfId="0" applyBorder="1" applyFont="1" applyNumberFormat="1"/>
    <xf borderId="0" fillId="0" fontId="5" numFmtId="165" xfId="0" applyAlignment="1" applyFont="1" applyNumberFormat="1">
      <alignment horizontal="center"/>
    </xf>
    <xf borderId="0" fillId="0" fontId="5" numFmtId="165" xfId="0" applyAlignment="1" applyFont="1" applyNumberFormat="1">
      <alignment horizontal="left"/>
    </xf>
    <xf borderId="2" fillId="4" fontId="7" numFmtId="49" xfId="0" applyAlignment="1" applyBorder="1" applyFont="1" applyNumberFormat="1">
      <alignment horizontal="left"/>
    </xf>
    <xf borderId="2" fillId="4" fontId="9" numFmtId="166" xfId="0" applyBorder="1" applyFont="1" applyNumberFormat="1"/>
    <xf borderId="0" fillId="0" fontId="9" numFmtId="2" xfId="0" applyFont="1" applyNumberFormat="1"/>
    <xf borderId="2" fillId="5" fontId="9" numFmtId="166" xfId="0" applyAlignment="1" applyBorder="1" applyFont="1" applyNumberFormat="1">
      <alignment horizontal="right"/>
    </xf>
    <xf borderId="2" fillId="5" fontId="9" numFmtId="166" xfId="0" applyAlignment="1" applyBorder="1" applyFont="1" applyNumberFormat="1">
      <alignment horizontal="left"/>
    </xf>
    <xf borderId="0" fillId="0" fontId="9" numFmtId="2" xfId="0" applyAlignment="1" applyFont="1" applyNumberFormat="1">
      <alignment horizontal="right"/>
    </xf>
    <xf borderId="0" fillId="0" fontId="7" numFmtId="165" xfId="0" applyFont="1" applyNumberFormat="1"/>
    <xf borderId="0" fillId="0" fontId="5" numFmtId="165" xfId="0" applyFont="1" applyNumberFormat="1"/>
    <xf borderId="0" fillId="0" fontId="7" numFmtId="9" xfId="0" applyFont="1" applyNumberFormat="1"/>
    <xf borderId="0" fillId="0" fontId="13" numFmtId="0" xfId="0" applyAlignment="1" applyFont="1">
      <alignment horizontal="left"/>
    </xf>
    <xf borderId="0" fillId="0" fontId="13" numFmtId="0" xfId="0" applyFont="1"/>
    <xf borderId="0" fillId="0" fontId="5" numFmtId="2" xfId="0" applyAlignment="1" applyFont="1" applyNumberFormat="1">
      <alignment horizontal="right"/>
    </xf>
    <xf borderId="0" fillId="0" fontId="14" numFmtId="0" xfId="0" applyFont="1"/>
    <xf borderId="0" fillId="0" fontId="8" numFmtId="4" xfId="0" applyFont="1" applyNumberFormat="1"/>
    <xf borderId="0" fillId="0" fontId="9" numFmtId="2" xfId="0" applyAlignment="1" applyFont="1" applyNumberFormat="1">
      <alignment horizontal="left"/>
    </xf>
    <xf borderId="0" fillId="0" fontId="7" numFmtId="4" xfId="0" applyAlignment="1" applyFont="1" applyNumberFormat="1">
      <alignment horizontal="center"/>
    </xf>
    <xf borderId="0" fillId="0" fontId="5" numFmtId="2" xfId="0" applyFont="1" applyNumberFormat="1"/>
    <xf borderId="0" fillId="0" fontId="15" numFmtId="49" xfId="0" applyFont="1" applyNumberFormat="1"/>
    <xf borderId="0" fillId="0" fontId="8" numFmtId="49" xfId="0" applyFont="1" applyNumberFormat="1"/>
    <xf borderId="0" fillId="0" fontId="0" numFmtId="2" xfId="0" applyFont="1" applyNumberFormat="1"/>
    <xf borderId="0" fillId="0" fontId="16" numFmtId="49" xfId="0" applyFont="1" applyNumberFormat="1"/>
    <xf borderId="0" fillId="0" fontId="17" numFmtId="0" xfId="0" applyFont="1"/>
    <xf borderId="0" fillId="0" fontId="17" numFmtId="2" xfId="0" applyFont="1" applyNumberFormat="1"/>
    <xf borderId="0" fillId="0" fontId="5" numFmtId="0" xfId="0" applyAlignment="1" applyFont="1">
      <alignment horizontal="left"/>
    </xf>
    <xf borderId="2" fillId="6" fontId="13" numFmtId="0" xfId="0" applyAlignment="1" applyBorder="1" applyFont="1">
      <alignment horizontal="left"/>
    </xf>
    <xf borderId="2" fillId="6" fontId="2" numFmtId="2" xfId="0" applyBorder="1" applyFont="1" applyNumberFormat="1"/>
    <xf borderId="2" fillId="8" fontId="18" numFmtId="0" xfId="0" applyBorder="1" applyFill="1" applyFont="1"/>
    <xf borderId="2" fillId="8" fontId="5" numFmtId="0" xfId="0" applyBorder="1" applyFont="1"/>
    <xf borderId="2" fillId="8" fontId="5" numFmtId="2" xfId="0" applyBorder="1" applyFont="1" applyNumberFormat="1"/>
    <xf borderId="0" fillId="0" fontId="5" numFmtId="166" xfId="0" applyFont="1" applyNumberFormat="1"/>
    <xf borderId="0" fillId="0" fontId="18" numFmtId="0" xfId="0" applyFont="1"/>
    <xf borderId="0" fillId="0" fontId="19" numFmtId="0" xfId="0" applyFont="1"/>
    <xf borderId="0" fillId="0" fontId="20" numFmtId="0" xfId="0" applyFont="1"/>
    <xf borderId="0" fillId="0" fontId="19" numFmtId="0" xfId="0" applyAlignment="1" applyFont="1">
      <alignment horizontal="left" vertical="top"/>
    </xf>
    <xf borderId="0" fillId="0" fontId="19" numFmtId="0" xfId="0" applyAlignment="1" applyFont="1">
      <alignment shrinkToFit="0" wrapText="1"/>
    </xf>
    <xf borderId="0" fillId="0" fontId="21" numFmtId="0" xfId="0" applyFont="1"/>
    <xf borderId="0" fillId="0" fontId="19" numFmtId="0" xfId="0" applyAlignment="1" applyFont="1">
      <alignment horizontal="right" vertical="top"/>
    </xf>
    <xf borderId="0" fillId="0" fontId="19" numFmtId="0" xfId="0" applyAlignment="1" applyFont="1">
      <alignment horizontal="left" shrinkToFit="0" vertical="top" wrapText="1"/>
    </xf>
    <xf borderId="0" fillId="0" fontId="19" numFmtId="0" xfId="0" applyAlignment="1" applyFont="1">
      <alignment horizontal="left" shrinkToFit="0" vertical="center" wrapText="1"/>
    </xf>
    <xf borderId="0" fillId="0" fontId="22" numFmtId="1" xfId="0" applyAlignment="1" applyFont="1" applyNumberFormat="1">
      <alignment vertical="top"/>
    </xf>
    <xf borderId="0" fillId="0" fontId="18" numFmtId="49" xfId="0" applyAlignment="1" applyFont="1" applyNumberFormat="1">
      <alignment shrinkToFit="0" vertical="top" wrapText="1"/>
    </xf>
    <xf borderId="0" fillId="0" fontId="18" numFmtId="0" xfId="0" applyAlignment="1" applyFont="1">
      <alignment vertical="top"/>
    </xf>
    <xf borderId="0" fillId="0" fontId="19" numFmtId="49" xfId="0" applyAlignment="1" applyFont="1" applyNumberFormat="1">
      <alignment horizontal="left" shrinkToFit="0" vertical="top" wrapText="1"/>
    </xf>
    <xf borderId="0" fillId="0" fontId="21" numFmtId="49" xfId="0" applyAlignment="1" applyFont="1" applyNumberFormat="1">
      <alignment horizontal="left" shrinkToFit="0" vertical="top" wrapText="1"/>
    </xf>
    <xf borderId="0" fillId="0" fontId="18" numFmtId="49" xfId="0" applyAlignment="1" applyFont="1" applyNumberFormat="1">
      <alignment horizontal="left" shrinkToFit="0" vertical="top" wrapText="1"/>
    </xf>
    <xf borderId="0" fillId="0" fontId="19" numFmtId="0" xfId="0" applyAlignment="1" applyFont="1">
      <alignment shrinkToFit="0" vertical="center" wrapText="1"/>
    </xf>
    <xf borderId="0" fillId="0" fontId="22" numFmtId="49" xfId="0" applyAlignment="1" applyFont="1" applyNumberFormat="1">
      <alignment horizontal="left" shrinkToFit="0" vertical="top" wrapText="1"/>
    </xf>
    <xf borderId="0" fillId="0" fontId="18" numFmtId="49" xfId="0" applyFont="1" applyNumberFormat="1"/>
    <xf borderId="3" fillId="0" fontId="20" numFmtId="1" xfId="0" applyBorder="1" applyFont="1" applyNumberFormat="1"/>
    <xf borderId="3" fillId="0" fontId="20" numFmtId="49" xfId="0" applyBorder="1" applyFont="1" applyNumberFormat="1"/>
    <xf borderId="1" fillId="2" fontId="3" numFmtId="49" xfId="0" applyBorder="1" applyFont="1" applyNumberFormat="1"/>
    <xf borderId="1" fillId="2" fontId="20" numFmtId="1" xfId="0" applyBorder="1" applyFont="1" applyNumberFormat="1"/>
    <xf borderId="1" fillId="2" fontId="20" numFmtId="49" xfId="0" applyBorder="1" applyFont="1" applyNumberFormat="1"/>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2.63" defaultRowHeight="15.0"/>
  <cols>
    <col customWidth="1" min="1" max="1" width="6.5"/>
    <col customWidth="1" hidden="1" min="2" max="2" width="5.63"/>
    <col customWidth="1" min="3" max="3" width="73.38"/>
    <col customWidth="1" min="4" max="4" width="8.75"/>
    <col customWidth="1" min="5" max="7" width="12.13"/>
    <col customWidth="1" min="8" max="8" width="14.38"/>
    <col customWidth="1" min="9" max="9" width="5.25"/>
    <col customWidth="1" min="10" max="11" width="7.5"/>
    <col customWidth="1" min="12" max="12" width="4.88"/>
    <col customWidth="1" min="13" max="13" width="6.5"/>
    <col customWidth="1" min="14" max="15" width="8.75"/>
    <col customWidth="1" min="16" max="16" width="8.0"/>
    <col customWidth="1" min="17" max="18" width="7.75"/>
    <col customWidth="1" min="19" max="20" width="8.75"/>
    <col customWidth="1" min="21" max="21" width="8.38"/>
    <col customWidth="1" min="22" max="22" width="8.0"/>
    <col customWidth="1" min="23" max="23" width="8.75"/>
    <col customWidth="1" min="24" max="24" width="9.25"/>
    <col customWidth="1" min="25" max="25" width="8.75"/>
    <col customWidth="1" min="26" max="26" width="8.0"/>
    <col customWidth="1" min="27" max="27" width="8.38"/>
    <col customWidth="1" min="28" max="28" width="9.13"/>
    <col customWidth="1" min="29" max="29" width="8.88"/>
    <col customWidth="1" min="30" max="31" width="8.75"/>
    <col customWidth="1" min="32" max="37" width="6.5"/>
  </cols>
  <sheetData>
    <row r="1" ht="15.75" customHeight="1">
      <c r="A1" s="1" t="s">
        <v>0</v>
      </c>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row>
    <row r="2" ht="15.75" customHeight="1">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row>
    <row r="3" ht="15.75" customHeight="1">
      <c r="A3" s="4" t="s">
        <v>1</v>
      </c>
      <c r="B3" s="4"/>
      <c r="C3" s="5"/>
      <c r="D3" s="5"/>
      <c r="E3" s="4"/>
      <c r="F3" s="4"/>
      <c r="G3" s="4"/>
      <c r="H3" s="4"/>
      <c r="I3" s="4"/>
      <c r="J3" s="6"/>
      <c r="K3" s="6"/>
      <c r="L3" s="6"/>
      <c r="M3" s="6"/>
      <c r="N3" s="6"/>
      <c r="O3" s="6"/>
      <c r="P3" s="6"/>
      <c r="Q3" s="6"/>
      <c r="R3" s="6"/>
      <c r="S3" s="6"/>
      <c r="T3" s="6"/>
      <c r="U3" s="6"/>
      <c r="V3" s="6"/>
      <c r="W3" s="6"/>
      <c r="X3" s="6"/>
      <c r="Y3" s="6"/>
      <c r="Z3" s="6"/>
      <c r="AA3" s="6"/>
      <c r="AB3" s="6"/>
      <c r="AC3" s="6"/>
      <c r="AD3" s="6"/>
      <c r="AE3" s="6"/>
      <c r="AF3" s="6"/>
      <c r="AG3" s="6"/>
      <c r="AH3" s="6"/>
      <c r="AI3" s="6"/>
      <c r="AJ3" s="6"/>
      <c r="AK3" s="6"/>
    </row>
    <row r="4" ht="10.5" customHeight="1">
      <c r="A4" s="7"/>
      <c r="B4" s="7"/>
      <c r="C4" s="7"/>
      <c r="D4" s="7"/>
      <c r="E4" s="7"/>
      <c r="F4" s="7"/>
      <c r="G4" s="7"/>
      <c r="H4" s="7"/>
      <c r="I4" s="7"/>
      <c r="J4" s="8"/>
      <c r="K4" s="8"/>
      <c r="L4" s="8"/>
      <c r="M4" s="8"/>
      <c r="N4" s="8"/>
      <c r="O4" s="8"/>
      <c r="P4" s="8"/>
      <c r="Q4" s="8"/>
      <c r="R4" s="8"/>
      <c r="S4" s="8"/>
      <c r="T4" s="8"/>
      <c r="U4" s="8"/>
      <c r="V4" s="8"/>
      <c r="W4" s="8"/>
      <c r="X4" s="8"/>
      <c r="Y4" s="8"/>
      <c r="Z4" s="8"/>
      <c r="AA4" s="8"/>
      <c r="AB4" s="8"/>
      <c r="AC4" s="8"/>
      <c r="AD4" s="8"/>
      <c r="AE4" s="3"/>
      <c r="AF4" s="3"/>
      <c r="AG4" s="3"/>
      <c r="AH4" s="3"/>
      <c r="AI4" s="3"/>
      <c r="AJ4" s="3"/>
      <c r="AK4" s="3"/>
    </row>
    <row r="5" ht="96.0" customHeight="1">
      <c r="A5" s="9" t="s">
        <v>2</v>
      </c>
      <c r="B5" s="10" t="s">
        <v>3</v>
      </c>
      <c r="C5" s="11">
        <f>E84</f>
        <v>0</v>
      </c>
      <c r="D5" s="10" t="s">
        <v>4</v>
      </c>
      <c r="E5" s="10" t="s">
        <v>5</v>
      </c>
      <c r="F5" s="10" t="s">
        <v>6</v>
      </c>
      <c r="G5" s="10" t="s">
        <v>7</v>
      </c>
      <c r="H5" s="12" t="s">
        <v>8</v>
      </c>
      <c r="I5" s="12"/>
      <c r="J5" s="12" t="s">
        <v>9</v>
      </c>
      <c r="K5" s="12" t="s">
        <v>10</v>
      </c>
      <c r="L5" s="12" t="s">
        <v>11</v>
      </c>
      <c r="M5" s="12" t="s">
        <v>12</v>
      </c>
      <c r="N5" s="13" t="s">
        <v>13</v>
      </c>
      <c r="O5" s="14" t="s">
        <v>14</v>
      </c>
      <c r="P5" s="12" t="s">
        <v>15</v>
      </c>
      <c r="Q5" s="12" t="s">
        <v>16</v>
      </c>
      <c r="R5" s="12" t="s">
        <v>17</v>
      </c>
      <c r="S5" s="13" t="s">
        <v>18</v>
      </c>
      <c r="T5" s="14" t="s">
        <v>19</v>
      </c>
      <c r="U5" s="12" t="s">
        <v>20</v>
      </c>
      <c r="V5" s="12" t="s">
        <v>21</v>
      </c>
      <c r="W5" s="12" t="s">
        <v>22</v>
      </c>
      <c r="X5" s="13" t="s">
        <v>23</v>
      </c>
      <c r="Y5" s="14" t="s">
        <v>24</v>
      </c>
      <c r="Z5" s="12" t="s">
        <v>25</v>
      </c>
      <c r="AA5" s="12" t="s">
        <v>26</v>
      </c>
      <c r="AB5" s="12" t="s">
        <v>27</v>
      </c>
      <c r="AC5" s="13" t="s">
        <v>28</v>
      </c>
      <c r="AD5" s="14" t="s">
        <v>29</v>
      </c>
      <c r="AE5" s="15"/>
      <c r="AF5" s="3"/>
      <c r="AG5" s="3"/>
      <c r="AH5" s="3"/>
      <c r="AI5" s="3"/>
      <c r="AJ5" s="3"/>
      <c r="AK5" s="3"/>
    </row>
    <row r="6" ht="15.75" customHeight="1">
      <c r="A6" s="16" t="s">
        <v>30</v>
      </c>
      <c r="B6" s="16"/>
      <c r="C6" s="17" t="s">
        <v>31</v>
      </c>
      <c r="D6" s="17"/>
      <c r="E6" s="18"/>
      <c r="F6" s="18"/>
      <c r="G6" s="18"/>
      <c r="H6" s="18"/>
      <c r="I6" s="18"/>
      <c r="J6" s="18"/>
      <c r="K6" s="18"/>
      <c r="L6" s="18"/>
      <c r="M6" s="18"/>
      <c r="N6" s="18"/>
      <c r="O6" s="18"/>
      <c r="P6" s="18"/>
      <c r="Q6" s="18"/>
      <c r="R6" s="18"/>
      <c r="S6" s="18"/>
      <c r="T6" s="18"/>
      <c r="U6" s="18"/>
      <c r="V6" s="18"/>
      <c r="W6" s="18"/>
      <c r="X6" s="18"/>
      <c r="Y6" s="18"/>
      <c r="Z6" s="18"/>
      <c r="AA6" s="18"/>
      <c r="AB6" s="18"/>
      <c r="AC6" s="18"/>
      <c r="AD6" s="18"/>
      <c r="AE6" s="19"/>
      <c r="AF6" s="3"/>
      <c r="AG6" s="3"/>
      <c r="AH6" s="3"/>
      <c r="AI6" s="3"/>
      <c r="AJ6" s="3"/>
      <c r="AK6" s="3"/>
    </row>
    <row r="7" ht="15.75" customHeight="1">
      <c r="A7" s="20" t="s">
        <v>32</v>
      </c>
      <c r="B7" s="20">
        <v>602.0</v>
      </c>
      <c r="C7" s="21" t="s">
        <v>33</v>
      </c>
      <c r="D7" s="22"/>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3"/>
      <c r="AG7" s="3"/>
      <c r="AH7" s="3"/>
      <c r="AI7" s="3"/>
      <c r="AJ7" s="3"/>
      <c r="AK7" s="3"/>
    </row>
    <row r="8" ht="15.75" customHeight="1">
      <c r="A8" s="20" t="s">
        <v>34</v>
      </c>
      <c r="B8" s="24" t="s">
        <v>35</v>
      </c>
      <c r="C8" s="21" t="s">
        <v>36</v>
      </c>
      <c r="D8" s="22"/>
      <c r="E8" s="23"/>
      <c r="F8" s="23"/>
      <c r="G8" s="23"/>
      <c r="H8" s="23"/>
      <c r="I8" s="23"/>
      <c r="J8" s="23"/>
      <c r="K8" s="23"/>
      <c r="L8" s="23"/>
      <c r="M8" s="23"/>
      <c r="N8" s="23"/>
      <c r="O8" s="23"/>
      <c r="P8" s="23"/>
      <c r="Q8" s="23"/>
      <c r="R8" s="23"/>
      <c r="S8" s="23"/>
      <c r="T8" s="23"/>
      <c r="U8" s="23"/>
      <c r="V8" s="23"/>
      <c r="W8" s="23"/>
      <c r="X8" s="23"/>
      <c r="Y8" s="23"/>
      <c r="Z8" s="23"/>
      <c r="AA8" s="23"/>
      <c r="AB8" s="23"/>
      <c r="AC8" s="23"/>
      <c r="AD8" s="23"/>
      <c r="AE8" s="23"/>
      <c r="AF8" s="3"/>
      <c r="AG8" s="3"/>
      <c r="AH8" s="3"/>
      <c r="AI8" s="3"/>
      <c r="AJ8" s="3"/>
      <c r="AK8" s="3"/>
    </row>
    <row r="9" ht="15.75" customHeight="1">
      <c r="A9" s="20" t="s">
        <v>37</v>
      </c>
      <c r="B9" s="24"/>
      <c r="C9" s="25" t="s">
        <v>38</v>
      </c>
      <c r="D9" s="22"/>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3"/>
      <c r="AG9" s="3"/>
      <c r="AH9" s="3"/>
      <c r="AI9" s="3"/>
      <c r="AJ9" s="3"/>
      <c r="AK9" s="3"/>
    </row>
    <row r="10" ht="15.75" customHeight="1">
      <c r="A10" s="20" t="s">
        <v>39</v>
      </c>
      <c r="B10" s="20">
        <v>648.0</v>
      </c>
      <c r="C10" s="21" t="s">
        <v>40</v>
      </c>
      <c r="D10" s="22"/>
      <c r="E10" s="26">
        <f>E84</f>
        <v>0</v>
      </c>
      <c r="F10" s="27"/>
      <c r="G10" s="27"/>
      <c r="H10" s="27"/>
      <c r="I10" s="27"/>
      <c r="J10" s="23"/>
      <c r="K10" s="23"/>
      <c r="L10" s="23"/>
      <c r="M10" s="23"/>
      <c r="N10" s="23"/>
      <c r="O10" s="23"/>
      <c r="P10" s="23"/>
      <c r="Q10" s="23"/>
      <c r="R10" s="23"/>
      <c r="S10" s="23"/>
      <c r="T10" s="23"/>
      <c r="U10" s="23"/>
      <c r="V10" s="23"/>
      <c r="W10" s="23"/>
      <c r="X10" s="23"/>
      <c r="Y10" s="23"/>
      <c r="Z10" s="23"/>
      <c r="AA10" s="23"/>
      <c r="AB10" s="23"/>
      <c r="AC10" s="23"/>
      <c r="AD10" s="23"/>
      <c r="AE10" s="27"/>
      <c r="AF10" s="3"/>
      <c r="AG10" s="3"/>
      <c r="AH10" s="3"/>
      <c r="AI10" s="3"/>
      <c r="AJ10" s="3"/>
      <c r="AK10" s="3"/>
    </row>
    <row r="11" ht="15.75" customHeight="1">
      <c r="A11" s="20"/>
      <c r="B11" s="20"/>
      <c r="D11" s="22"/>
      <c r="E11" s="27"/>
      <c r="F11" s="27"/>
      <c r="G11" s="27"/>
      <c r="H11" s="27"/>
      <c r="I11" s="27"/>
      <c r="J11" s="23"/>
      <c r="K11" s="23"/>
      <c r="L11" s="23"/>
      <c r="M11" s="23"/>
      <c r="N11" s="23"/>
      <c r="O11" s="23"/>
      <c r="P11" s="23"/>
      <c r="Q11" s="23"/>
      <c r="R11" s="23"/>
      <c r="S11" s="23"/>
      <c r="T11" s="23"/>
      <c r="U11" s="23"/>
      <c r="V11" s="23"/>
      <c r="W11" s="23"/>
      <c r="X11" s="23"/>
      <c r="Y11" s="23"/>
      <c r="Z11" s="23"/>
      <c r="AA11" s="23"/>
      <c r="AB11" s="23"/>
      <c r="AC11" s="23"/>
      <c r="AD11" s="23"/>
      <c r="AE11" s="27"/>
      <c r="AF11" s="3"/>
      <c r="AG11" s="3"/>
      <c r="AH11" s="3"/>
      <c r="AI11" s="3"/>
      <c r="AJ11" s="3"/>
      <c r="AK11" s="3"/>
    </row>
    <row r="12" ht="15.75" customHeight="1">
      <c r="A12" s="20"/>
      <c r="B12" s="20"/>
      <c r="C12" s="22"/>
      <c r="D12" s="22"/>
      <c r="E12" s="27"/>
      <c r="F12" s="27"/>
      <c r="G12" s="27"/>
      <c r="H12" s="27"/>
      <c r="I12" s="27"/>
      <c r="J12" s="23"/>
      <c r="K12" s="23"/>
      <c r="L12" s="23"/>
      <c r="M12" s="23"/>
      <c r="N12" s="23"/>
      <c r="O12" s="23"/>
      <c r="P12" s="23"/>
      <c r="Q12" s="23"/>
      <c r="R12" s="23"/>
      <c r="S12" s="23"/>
      <c r="T12" s="23"/>
      <c r="U12" s="23"/>
      <c r="V12" s="23"/>
      <c r="W12" s="23"/>
      <c r="X12" s="23"/>
      <c r="Y12" s="23"/>
      <c r="Z12" s="23"/>
      <c r="AA12" s="23"/>
      <c r="AB12" s="23"/>
      <c r="AC12" s="23"/>
      <c r="AD12" s="23"/>
      <c r="AE12" s="27"/>
      <c r="AF12" s="3"/>
      <c r="AG12" s="3"/>
      <c r="AH12" s="3"/>
      <c r="AI12" s="3"/>
      <c r="AJ12" s="3"/>
      <c r="AK12" s="3"/>
    </row>
    <row r="13" ht="15.75" customHeight="1">
      <c r="A13" s="16" t="s">
        <v>41</v>
      </c>
      <c r="B13" s="16"/>
      <c r="C13" s="17" t="s">
        <v>42</v>
      </c>
      <c r="D13" s="17"/>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9"/>
      <c r="AF13" s="3"/>
      <c r="AG13" s="3"/>
      <c r="AH13" s="3"/>
      <c r="AI13" s="3"/>
      <c r="AJ13" s="3"/>
      <c r="AK13" s="3"/>
    </row>
    <row r="14" ht="15.75" customHeight="1">
      <c r="A14" s="20" t="s">
        <v>43</v>
      </c>
      <c r="B14" s="20">
        <v>501.0</v>
      </c>
      <c r="C14" s="28" t="s">
        <v>44</v>
      </c>
      <c r="D14" s="28"/>
      <c r="E14" s="19"/>
      <c r="F14" s="19"/>
      <c r="G14" s="19"/>
      <c r="H14" s="19"/>
      <c r="I14" s="19"/>
      <c r="J14" s="3"/>
      <c r="K14" s="3"/>
      <c r="L14" s="3"/>
      <c r="M14" s="3"/>
      <c r="N14" s="3"/>
      <c r="O14" s="3"/>
      <c r="P14" s="3"/>
      <c r="Q14" s="3"/>
      <c r="R14" s="3"/>
      <c r="S14" s="3"/>
      <c r="T14" s="3"/>
      <c r="U14" s="3"/>
      <c r="V14" s="3"/>
      <c r="W14" s="3"/>
      <c r="X14" s="3"/>
      <c r="Y14" s="3"/>
      <c r="Z14" s="3"/>
      <c r="AA14" s="3"/>
      <c r="AB14" s="3"/>
      <c r="AC14" s="3"/>
      <c r="AD14" s="3"/>
      <c r="AE14" s="19"/>
      <c r="AF14" s="3"/>
      <c r="AG14" s="3"/>
      <c r="AH14" s="3"/>
      <c r="AI14" s="3"/>
      <c r="AJ14" s="3"/>
      <c r="AK14" s="3"/>
    </row>
    <row r="15" ht="15.75" customHeight="1">
      <c r="A15" s="20" t="s">
        <v>45</v>
      </c>
      <c r="B15" s="20"/>
      <c r="C15" s="29" t="s">
        <v>46</v>
      </c>
      <c r="D15" s="29" t="s">
        <v>47</v>
      </c>
      <c r="E15" s="30">
        <v>0.0</v>
      </c>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3"/>
      <c r="AG15" s="3"/>
      <c r="AH15" s="3"/>
      <c r="AI15" s="3"/>
      <c r="AJ15" s="3"/>
      <c r="AK15" s="3"/>
    </row>
    <row r="16" ht="15.75" customHeight="1">
      <c r="A16" s="20" t="s">
        <v>48</v>
      </c>
      <c r="B16" s="20"/>
      <c r="C16" s="31" t="s">
        <v>49</v>
      </c>
      <c r="D16" s="31" t="s">
        <v>50</v>
      </c>
      <c r="E16" s="32">
        <v>0.0</v>
      </c>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3"/>
      <c r="AG16" s="3"/>
      <c r="AH16" s="3"/>
      <c r="AI16" s="3"/>
      <c r="AJ16" s="3"/>
      <c r="AK16" s="3"/>
    </row>
    <row r="17" ht="15.75" customHeight="1">
      <c r="A17" s="20" t="s">
        <v>51</v>
      </c>
      <c r="B17" s="20"/>
      <c r="C17" s="31" t="s">
        <v>52</v>
      </c>
      <c r="D17" s="31" t="s">
        <v>53</v>
      </c>
      <c r="E17" s="32">
        <v>0.0</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3"/>
      <c r="AG17" s="3"/>
      <c r="AH17" s="3"/>
      <c r="AI17" s="3"/>
      <c r="AJ17" s="3"/>
      <c r="AK17" s="3"/>
    </row>
    <row r="18" ht="15.75" customHeight="1">
      <c r="A18" s="20" t="s">
        <v>54</v>
      </c>
      <c r="B18" s="20">
        <v>502.0</v>
      </c>
      <c r="C18" s="33" t="s">
        <v>55</v>
      </c>
      <c r="D18" s="31" t="s">
        <v>56</v>
      </c>
      <c r="E18" s="32">
        <v>0.0</v>
      </c>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3"/>
      <c r="AG18" s="3"/>
      <c r="AH18" s="3"/>
      <c r="AI18" s="3"/>
      <c r="AJ18" s="3"/>
      <c r="AK18" s="3"/>
    </row>
    <row r="19" ht="15.75" customHeight="1">
      <c r="A19" s="20" t="s">
        <v>57</v>
      </c>
      <c r="B19" s="20">
        <v>511.0</v>
      </c>
      <c r="C19" s="33" t="s">
        <v>58</v>
      </c>
      <c r="D19" s="31" t="s">
        <v>59</v>
      </c>
      <c r="E19" s="32">
        <v>0.0</v>
      </c>
      <c r="F19" s="23"/>
      <c r="G19" s="23"/>
      <c r="H19" s="23"/>
      <c r="I19" s="23"/>
      <c r="J19" s="23"/>
      <c r="K19" s="23"/>
      <c r="L19" s="23"/>
      <c r="M19" s="23"/>
      <c r="N19" s="23"/>
      <c r="O19" s="23"/>
      <c r="P19" s="23"/>
      <c r="Q19" s="23"/>
      <c r="R19" s="23"/>
      <c r="S19" s="23" t="s">
        <v>60</v>
      </c>
      <c r="T19" s="23"/>
      <c r="U19" s="23"/>
      <c r="V19" s="23"/>
      <c r="W19" s="23"/>
      <c r="X19" s="23"/>
      <c r="Y19" s="23"/>
      <c r="Z19" s="23"/>
      <c r="AA19" s="23"/>
      <c r="AB19" s="23"/>
      <c r="AC19" s="23"/>
      <c r="AD19" s="23"/>
      <c r="AE19" s="23"/>
      <c r="AF19" s="3"/>
      <c r="AG19" s="3"/>
      <c r="AH19" s="3"/>
      <c r="AI19" s="3"/>
      <c r="AJ19" s="3"/>
      <c r="AK19" s="3"/>
    </row>
    <row r="20" ht="15.75" customHeight="1">
      <c r="A20" s="20" t="s">
        <v>61</v>
      </c>
      <c r="B20" s="20">
        <v>518.0</v>
      </c>
      <c r="C20" s="28" t="s">
        <v>62</v>
      </c>
      <c r="D20" s="28"/>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3"/>
      <c r="AG20" s="3"/>
      <c r="AH20" s="3"/>
      <c r="AI20" s="3"/>
      <c r="AJ20" s="3"/>
      <c r="AK20" s="3"/>
    </row>
    <row r="21" ht="15.75" customHeight="1">
      <c r="A21" s="20" t="s">
        <v>63</v>
      </c>
      <c r="B21" s="20"/>
      <c r="C21" s="34" t="s">
        <v>64</v>
      </c>
      <c r="D21" s="35" t="s">
        <v>65</v>
      </c>
      <c r="E21" s="36">
        <v>0.0</v>
      </c>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3"/>
      <c r="AG21" s="3"/>
      <c r="AH21" s="3"/>
      <c r="AI21" s="3"/>
      <c r="AJ21" s="3"/>
      <c r="AK21" s="3"/>
    </row>
    <row r="22" ht="28.5" customHeight="1">
      <c r="A22" s="20" t="s">
        <v>66</v>
      </c>
      <c r="B22" s="20"/>
      <c r="C22" s="37" t="s">
        <v>67</v>
      </c>
      <c r="D22" s="35" t="s">
        <v>68</v>
      </c>
      <c r="E22" s="36">
        <v>0.0</v>
      </c>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3"/>
      <c r="AG22" s="3"/>
      <c r="AH22" s="3"/>
      <c r="AI22" s="3"/>
      <c r="AJ22" s="3"/>
      <c r="AK22" s="3"/>
    </row>
    <row r="23" ht="15.75" customHeight="1">
      <c r="A23" s="20" t="s">
        <v>69</v>
      </c>
      <c r="B23" s="20"/>
      <c r="C23" s="34" t="s">
        <v>70</v>
      </c>
      <c r="D23" s="35" t="s">
        <v>71</v>
      </c>
      <c r="E23" s="36">
        <v>0.0</v>
      </c>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3"/>
      <c r="AG23" s="3"/>
      <c r="AH23" s="3"/>
      <c r="AI23" s="3"/>
      <c r="AJ23" s="3"/>
      <c r="AK23" s="3"/>
    </row>
    <row r="24" ht="15.75" customHeight="1">
      <c r="A24" s="20" t="s">
        <v>72</v>
      </c>
      <c r="B24" s="20"/>
      <c r="C24" s="38" t="s">
        <v>73</v>
      </c>
      <c r="D24" s="38" t="s">
        <v>74</v>
      </c>
      <c r="E24" s="39">
        <v>0.0</v>
      </c>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3"/>
      <c r="AG24" s="3"/>
      <c r="AH24" s="3"/>
      <c r="AI24" s="3"/>
      <c r="AJ24" s="3"/>
      <c r="AK24" s="3"/>
    </row>
    <row r="25" ht="15.75" customHeight="1">
      <c r="A25" s="20" t="s">
        <v>75</v>
      </c>
      <c r="B25" s="20"/>
      <c r="C25" s="38" t="s">
        <v>76</v>
      </c>
      <c r="D25" s="38" t="s">
        <v>74</v>
      </c>
      <c r="E25" s="39">
        <v>0.0</v>
      </c>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3"/>
      <c r="AG25" s="3"/>
      <c r="AH25" s="3"/>
      <c r="AI25" s="3"/>
      <c r="AJ25" s="3"/>
      <c r="AK25" s="3"/>
    </row>
    <row r="26" ht="15.75" customHeight="1">
      <c r="A26" s="20" t="s">
        <v>77</v>
      </c>
      <c r="B26" s="20"/>
      <c r="C26" s="38" t="s">
        <v>78</v>
      </c>
      <c r="D26" s="38" t="s">
        <v>74</v>
      </c>
      <c r="E26" s="39">
        <v>0.0</v>
      </c>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3"/>
      <c r="AG26" s="3"/>
      <c r="AH26" s="3"/>
      <c r="AI26" s="3"/>
      <c r="AJ26" s="3"/>
      <c r="AK26" s="3"/>
    </row>
    <row r="27" ht="15.75" customHeight="1">
      <c r="A27" s="20" t="s">
        <v>79</v>
      </c>
      <c r="B27" s="20"/>
      <c r="C27" s="38" t="s">
        <v>80</v>
      </c>
      <c r="D27" s="38" t="s">
        <v>74</v>
      </c>
      <c r="E27" s="39">
        <v>0.0</v>
      </c>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3"/>
      <c r="AG27" s="3"/>
      <c r="AH27" s="3"/>
      <c r="AI27" s="3"/>
      <c r="AJ27" s="3"/>
      <c r="AK27" s="3"/>
    </row>
    <row r="28" ht="15.75" customHeight="1">
      <c r="A28" s="20"/>
      <c r="B28" s="20"/>
      <c r="C28" s="38" t="s">
        <v>81</v>
      </c>
      <c r="D28" s="38" t="s">
        <v>74</v>
      </c>
      <c r="E28" s="39">
        <v>0.0</v>
      </c>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3"/>
      <c r="AG28" s="3"/>
      <c r="AH28" s="3"/>
      <c r="AI28" s="3"/>
      <c r="AJ28" s="3"/>
      <c r="AK28" s="3"/>
    </row>
    <row r="29" ht="15.75" customHeight="1">
      <c r="A29" s="20" t="s">
        <v>82</v>
      </c>
      <c r="B29" s="20"/>
      <c r="C29" s="40" t="s">
        <v>83</v>
      </c>
      <c r="D29" s="40" t="s">
        <v>84</v>
      </c>
      <c r="E29" s="41">
        <v>0.0</v>
      </c>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3"/>
      <c r="AG29" s="3"/>
      <c r="AH29" s="3"/>
      <c r="AI29" s="3"/>
      <c r="AJ29" s="3"/>
      <c r="AK29" s="3"/>
    </row>
    <row r="30" ht="15.75" customHeight="1">
      <c r="A30" s="20" t="s">
        <v>85</v>
      </c>
      <c r="B30" s="20"/>
      <c r="C30" s="40" t="s">
        <v>86</v>
      </c>
      <c r="D30" s="40" t="s">
        <v>87</v>
      </c>
      <c r="E30" s="41">
        <v>0.0</v>
      </c>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3"/>
      <c r="AG30" s="3"/>
      <c r="AH30" s="3"/>
      <c r="AI30" s="3"/>
      <c r="AJ30" s="3"/>
      <c r="AK30" s="3"/>
    </row>
    <row r="31" ht="15.75" customHeight="1">
      <c r="A31" s="20" t="s">
        <v>88</v>
      </c>
      <c r="B31" s="20"/>
      <c r="C31" s="31" t="s">
        <v>89</v>
      </c>
      <c r="D31" s="31" t="s">
        <v>90</v>
      </c>
      <c r="E31" s="32">
        <v>0.0</v>
      </c>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3"/>
      <c r="AG31" s="3"/>
      <c r="AH31" s="3"/>
      <c r="AI31" s="3"/>
      <c r="AJ31" s="3"/>
      <c r="AK31" s="3"/>
    </row>
    <row r="32" ht="15.75" customHeight="1">
      <c r="A32" s="20" t="s">
        <v>91</v>
      </c>
      <c r="B32" s="20">
        <v>53.0</v>
      </c>
      <c r="C32" s="28" t="s">
        <v>92</v>
      </c>
      <c r="D32" s="22"/>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3"/>
      <c r="AG32" s="3"/>
      <c r="AH32" s="3"/>
      <c r="AI32" s="3"/>
      <c r="AJ32" s="3"/>
      <c r="AK32" s="3"/>
    </row>
    <row r="33" ht="15.75" customHeight="1">
      <c r="A33" s="20" t="s">
        <v>93</v>
      </c>
      <c r="B33" s="20"/>
      <c r="C33" s="38" t="s">
        <v>94</v>
      </c>
      <c r="D33" s="38" t="s">
        <v>74</v>
      </c>
      <c r="E33" s="39">
        <v>0.0</v>
      </c>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3"/>
      <c r="AG33" s="3"/>
      <c r="AH33" s="3"/>
      <c r="AI33" s="3"/>
      <c r="AJ33" s="3"/>
      <c r="AK33" s="3"/>
    </row>
    <row r="34" ht="15.75" customHeight="1">
      <c r="A34" s="20" t="s">
        <v>95</v>
      </c>
      <c r="B34" s="20"/>
      <c r="C34" s="31" t="s">
        <v>96</v>
      </c>
      <c r="D34" s="31" t="s">
        <v>97</v>
      </c>
      <c r="E34" s="32">
        <v>0.0</v>
      </c>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3"/>
      <c r="AG34" s="3"/>
      <c r="AH34" s="3"/>
      <c r="AI34" s="3"/>
      <c r="AJ34" s="3"/>
      <c r="AK34" s="3"/>
    </row>
    <row r="35" ht="15.75" customHeight="1">
      <c r="A35" s="20" t="s">
        <v>98</v>
      </c>
      <c r="B35" s="20">
        <v>548.0</v>
      </c>
      <c r="C35" s="28" t="s">
        <v>99</v>
      </c>
      <c r="D35" s="28"/>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3"/>
      <c r="AG35" s="3"/>
      <c r="AH35" s="3"/>
      <c r="AI35" s="3"/>
      <c r="AJ35" s="3"/>
      <c r="AK35" s="3"/>
    </row>
    <row r="36" ht="15.75" customHeight="1">
      <c r="A36" s="20" t="s">
        <v>100</v>
      </c>
      <c r="B36" s="20"/>
      <c r="C36" s="31" t="s">
        <v>101</v>
      </c>
      <c r="D36" s="31" t="s">
        <v>102</v>
      </c>
      <c r="E36" s="32">
        <v>0.0</v>
      </c>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3"/>
      <c r="AG36" s="3"/>
      <c r="AH36" s="3"/>
      <c r="AI36" s="3"/>
      <c r="AJ36" s="3"/>
      <c r="AK36" s="3"/>
    </row>
    <row r="37" ht="15.75" customHeight="1">
      <c r="A37" s="16" t="s">
        <v>103</v>
      </c>
      <c r="B37" s="16"/>
      <c r="C37" s="17" t="s">
        <v>104</v>
      </c>
      <c r="D37" s="17"/>
      <c r="E37" s="42"/>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19"/>
      <c r="AF37" s="3"/>
      <c r="AG37" s="3"/>
      <c r="AH37" s="3"/>
      <c r="AI37" s="3"/>
      <c r="AJ37" s="3"/>
      <c r="AK37" s="3"/>
    </row>
    <row r="38" ht="15.75" customHeight="1">
      <c r="A38" s="44" t="s">
        <v>105</v>
      </c>
      <c r="B38" s="44">
        <v>52.0</v>
      </c>
      <c r="C38" s="45" t="s">
        <v>106</v>
      </c>
      <c r="D38" s="40" t="s">
        <v>107</v>
      </c>
      <c r="E38" s="46">
        <v>0.0</v>
      </c>
      <c r="F38" s="19"/>
      <c r="G38" s="19"/>
      <c r="H38" s="19"/>
      <c r="I38" s="19"/>
      <c r="J38" s="19"/>
      <c r="K38" s="19"/>
      <c r="L38" s="19"/>
      <c r="M38" s="19"/>
      <c r="N38" s="19"/>
      <c r="O38" s="19"/>
      <c r="P38" s="19"/>
      <c r="Q38" s="19"/>
      <c r="R38" s="19"/>
      <c r="S38" s="19"/>
      <c r="T38" s="19"/>
      <c r="U38" s="19"/>
      <c r="V38" s="19"/>
      <c r="W38" s="19"/>
      <c r="X38" s="19"/>
      <c r="Y38" s="23"/>
      <c r="Z38" s="19"/>
      <c r="AA38" s="19"/>
      <c r="AB38" s="19"/>
      <c r="AC38" s="19"/>
      <c r="AD38" s="19"/>
      <c r="AE38" s="23"/>
      <c r="AF38" s="3"/>
      <c r="AG38" s="3"/>
      <c r="AH38" s="3"/>
      <c r="AI38" s="3"/>
      <c r="AJ38" s="3"/>
      <c r="AK38" s="3"/>
    </row>
    <row r="39" ht="15.75" customHeight="1">
      <c r="A39" s="20" t="s">
        <v>108</v>
      </c>
      <c r="B39" s="20">
        <v>521.0</v>
      </c>
      <c r="C39" s="22" t="s">
        <v>109</v>
      </c>
      <c r="D39" s="22"/>
      <c r="E39" s="47">
        <v>0.0</v>
      </c>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3"/>
      <c r="AG39" s="3"/>
      <c r="AH39" s="3"/>
      <c r="AI39" s="3"/>
      <c r="AJ39" s="3"/>
      <c r="AK39" s="3"/>
    </row>
    <row r="40" ht="15.75" customHeight="1">
      <c r="A40" s="20" t="s">
        <v>110</v>
      </c>
      <c r="B40" s="20">
        <v>524.0</v>
      </c>
      <c r="C40" s="22" t="s">
        <v>111</v>
      </c>
      <c r="D40" s="22"/>
      <c r="E40" s="47">
        <v>0.0</v>
      </c>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3"/>
      <c r="AG40" s="3"/>
      <c r="AH40" s="3"/>
      <c r="AI40" s="3"/>
      <c r="AJ40" s="3"/>
      <c r="AK40" s="3"/>
    </row>
    <row r="41" ht="15.75" customHeight="1">
      <c r="A41" s="20" t="s">
        <v>112</v>
      </c>
      <c r="B41" s="20">
        <v>527.0</v>
      </c>
      <c r="C41" s="22" t="s">
        <v>113</v>
      </c>
      <c r="D41" s="22"/>
      <c r="E41" s="47">
        <v>0.0</v>
      </c>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3"/>
      <c r="AG41" s="3"/>
      <c r="AH41" s="3"/>
      <c r="AI41" s="3"/>
      <c r="AJ41" s="3"/>
      <c r="AK41" s="3"/>
    </row>
    <row r="42" ht="15.75" customHeight="1">
      <c r="A42" s="44" t="s">
        <v>114</v>
      </c>
      <c r="B42" s="44">
        <v>52.0</v>
      </c>
      <c r="C42" s="45" t="s">
        <v>115</v>
      </c>
      <c r="D42" s="40" t="s">
        <v>116</v>
      </c>
      <c r="E42" s="48">
        <v>0.0</v>
      </c>
      <c r="F42" s="19"/>
      <c r="G42" s="19"/>
      <c r="H42" s="19"/>
      <c r="I42" s="19"/>
      <c r="J42" s="23"/>
      <c r="K42" s="23"/>
      <c r="L42" s="23"/>
      <c r="M42" s="23"/>
      <c r="N42" s="19"/>
      <c r="O42" s="19"/>
      <c r="P42" s="23"/>
      <c r="Q42" s="23"/>
      <c r="R42" s="23"/>
      <c r="S42" s="23"/>
      <c r="T42" s="23"/>
      <c r="U42" s="23"/>
      <c r="V42" s="23"/>
      <c r="W42" s="23"/>
      <c r="X42" s="23"/>
      <c r="Y42" s="23"/>
      <c r="Z42" s="23"/>
      <c r="AA42" s="23"/>
      <c r="AB42" s="23"/>
      <c r="AC42" s="23"/>
      <c r="AD42" s="23"/>
      <c r="AE42" s="23"/>
      <c r="AF42" s="3"/>
      <c r="AG42" s="3"/>
      <c r="AH42" s="3"/>
      <c r="AI42" s="3"/>
      <c r="AJ42" s="3"/>
      <c r="AK42" s="3"/>
    </row>
    <row r="43" ht="15.75" customHeight="1">
      <c r="A43" s="20" t="s">
        <v>117</v>
      </c>
      <c r="B43" s="20">
        <v>521.0</v>
      </c>
      <c r="C43" s="22" t="s">
        <v>109</v>
      </c>
      <c r="D43" s="22"/>
      <c r="E43" s="47">
        <v>0.0</v>
      </c>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3"/>
      <c r="AG43" s="3"/>
      <c r="AH43" s="3"/>
      <c r="AI43" s="3"/>
      <c r="AJ43" s="3"/>
      <c r="AK43" s="3"/>
    </row>
    <row r="44" ht="15.75" customHeight="1">
      <c r="A44" s="20" t="s">
        <v>118</v>
      </c>
      <c r="B44" s="20">
        <v>524.0</v>
      </c>
      <c r="C44" s="22" t="s">
        <v>111</v>
      </c>
      <c r="D44" s="22"/>
      <c r="E44" s="47">
        <v>0.0</v>
      </c>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3"/>
      <c r="AG44" s="3"/>
      <c r="AH44" s="3"/>
      <c r="AI44" s="3"/>
      <c r="AJ44" s="3"/>
      <c r="AK44" s="3"/>
    </row>
    <row r="45" ht="15.75" customHeight="1">
      <c r="A45" s="20" t="s">
        <v>119</v>
      </c>
      <c r="B45" s="20">
        <v>527.0</v>
      </c>
      <c r="C45" s="22" t="s">
        <v>113</v>
      </c>
      <c r="D45" s="22"/>
      <c r="E45" s="47">
        <v>0.0</v>
      </c>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3"/>
      <c r="AG45" s="3"/>
      <c r="AH45" s="3"/>
      <c r="AI45" s="3"/>
      <c r="AJ45" s="3"/>
      <c r="AK45" s="3"/>
    </row>
    <row r="46" ht="15.75" customHeight="1">
      <c r="A46" s="16" t="s">
        <v>120</v>
      </c>
      <c r="B46" s="16"/>
      <c r="C46" s="17" t="s">
        <v>121</v>
      </c>
      <c r="D46" s="17"/>
      <c r="E46" s="49">
        <v>0.0</v>
      </c>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3"/>
      <c r="AG46" s="3"/>
      <c r="AH46" s="3"/>
      <c r="AI46" s="3"/>
      <c r="AJ46" s="3"/>
      <c r="AK46" s="3"/>
    </row>
    <row r="47" ht="15.75" customHeight="1">
      <c r="A47" s="20" t="s">
        <v>122</v>
      </c>
      <c r="B47" s="20">
        <v>662.0</v>
      </c>
      <c r="D47" s="22"/>
      <c r="E47" s="23"/>
      <c r="F47" s="23"/>
      <c r="G47" s="23"/>
      <c r="H47" s="23"/>
      <c r="I47" s="23"/>
      <c r="J47" s="50"/>
      <c r="K47" s="50"/>
      <c r="L47" s="50"/>
      <c r="M47" s="50"/>
      <c r="N47" s="23"/>
      <c r="O47" s="23"/>
      <c r="P47" s="50"/>
      <c r="Q47" s="50"/>
      <c r="R47" s="50"/>
      <c r="S47" s="50"/>
      <c r="T47" s="50"/>
      <c r="U47" s="50"/>
      <c r="V47" s="50"/>
      <c r="W47" s="50"/>
      <c r="X47" s="50"/>
      <c r="Y47" s="50"/>
      <c r="Z47" s="50"/>
      <c r="AA47" s="50"/>
      <c r="AB47" s="50"/>
      <c r="AC47" s="50"/>
      <c r="AD47" s="50"/>
      <c r="AE47" s="23"/>
      <c r="AF47" s="3"/>
      <c r="AG47" s="3"/>
      <c r="AH47" s="3"/>
      <c r="AI47" s="3"/>
      <c r="AJ47" s="3"/>
      <c r="AK47" s="3"/>
    </row>
    <row r="48" ht="15.75" customHeight="1">
      <c r="A48" s="20" t="s">
        <v>123</v>
      </c>
      <c r="B48" s="20">
        <v>562.0</v>
      </c>
      <c r="C48" s="31" t="s">
        <v>124</v>
      </c>
      <c r="D48" s="31" t="s">
        <v>125</v>
      </c>
      <c r="E48" s="32">
        <v>0.0</v>
      </c>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3"/>
      <c r="AG48" s="3"/>
      <c r="AH48" s="3"/>
      <c r="AI48" s="3"/>
      <c r="AJ48" s="3"/>
      <c r="AK48" s="3"/>
    </row>
    <row r="49" ht="15.75" customHeight="1">
      <c r="A49" s="20" t="s">
        <v>126</v>
      </c>
      <c r="B49" s="51" t="s">
        <v>127</v>
      </c>
      <c r="C49" s="22" t="s">
        <v>128</v>
      </c>
      <c r="D49" s="22"/>
      <c r="E49" s="47">
        <v>0.0</v>
      </c>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3"/>
      <c r="AG49" s="3"/>
      <c r="AH49" s="3"/>
      <c r="AI49" s="3"/>
      <c r="AJ49" s="3"/>
      <c r="AK49" s="3"/>
    </row>
    <row r="50" ht="15.75" customHeight="1">
      <c r="A50" s="20" t="s">
        <v>129</v>
      </c>
      <c r="B50" s="51" t="s">
        <v>130</v>
      </c>
      <c r="C50" s="22" t="s">
        <v>131</v>
      </c>
      <c r="D50" s="22"/>
      <c r="E50" s="47">
        <v>0.0</v>
      </c>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3"/>
      <c r="AG50" s="3"/>
      <c r="AH50" s="3"/>
      <c r="AI50" s="3"/>
      <c r="AJ50" s="3"/>
      <c r="AK50" s="3"/>
    </row>
    <row r="51" ht="15.75" customHeight="1">
      <c r="A51" s="16" t="s">
        <v>132</v>
      </c>
      <c r="B51" s="16"/>
      <c r="C51" s="17" t="s">
        <v>133</v>
      </c>
      <c r="D51" s="17"/>
      <c r="E51" s="49">
        <v>0.0</v>
      </c>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3"/>
      <c r="AG51" s="3"/>
      <c r="AH51" s="3"/>
      <c r="AI51" s="3"/>
      <c r="AJ51" s="3"/>
      <c r="AK51" s="3"/>
    </row>
    <row r="52" ht="15.75" customHeight="1">
      <c r="A52" s="44" t="s">
        <v>134</v>
      </c>
      <c r="B52" s="44">
        <v>551.0</v>
      </c>
      <c r="C52" s="34" t="s">
        <v>135</v>
      </c>
      <c r="D52" s="35" t="s">
        <v>136</v>
      </c>
      <c r="E52" s="36">
        <v>0.0</v>
      </c>
      <c r="F52" s="23"/>
      <c r="G52" s="23"/>
      <c r="H52" s="23"/>
      <c r="I52" s="23"/>
      <c r="J52" s="52"/>
      <c r="K52" s="52"/>
      <c r="L52" s="52"/>
      <c r="M52" s="52"/>
      <c r="N52" s="23"/>
      <c r="O52" s="23"/>
      <c r="P52" s="52"/>
      <c r="Q52" s="52"/>
      <c r="R52" s="52"/>
      <c r="S52" s="52"/>
      <c r="T52" s="52"/>
      <c r="U52" s="52"/>
      <c r="V52" s="52"/>
      <c r="W52" s="52"/>
      <c r="X52" s="52"/>
      <c r="Y52" s="52"/>
      <c r="Z52" s="52"/>
      <c r="AA52" s="52"/>
      <c r="AB52" s="52"/>
      <c r="AC52" s="52"/>
      <c r="AD52" s="52"/>
      <c r="AE52" s="23"/>
      <c r="AF52" s="3"/>
      <c r="AG52" s="3"/>
      <c r="AH52" s="3"/>
      <c r="AI52" s="3"/>
      <c r="AJ52" s="3"/>
      <c r="AK52" s="3"/>
    </row>
    <row r="53" ht="30.75" customHeight="1">
      <c r="A53" s="44" t="s">
        <v>137</v>
      </c>
      <c r="B53" s="44">
        <v>551.0</v>
      </c>
      <c r="C53" s="37" t="s">
        <v>138</v>
      </c>
      <c r="D53" s="35" t="s">
        <v>139</v>
      </c>
      <c r="E53" s="36">
        <v>0.0</v>
      </c>
      <c r="F53" s="23"/>
      <c r="G53" s="23"/>
      <c r="H53" s="23"/>
      <c r="I53" s="23"/>
      <c r="J53" s="52"/>
      <c r="K53" s="52"/>
      <c r="L53" s="52"/>
      <c r="M53" s="52"/>
      <c r="N53" s="23"/>
      <c r="O53" s="23"/>
      <c r="P53" s="52"/>
      <c r="Q53" s="52"/>
      <c r="R53" s="52"/>
      <c r="S53" s="52"/>
      <c r="T53" s="52"/>
      <c r="U53" s="52"/>
      <c r="V53" s="52"/>
      <c r="W53" s="52"/>
      <c r="X53" s="52"/>
      <c r="Y53" s="52"/>
      <c r="Z53" s="52"/>
      <c r="AA53" s="52"/>
      <c r="AB53" s="52"/>
      <c r="AC53" s="52"/>
      <c r="AD53" s="52"/>
      <c r="AE53" s="23"/>
      <c r="AF53" s="3"/>
      <c r="AG53" s="3"/>
      <c r="AH53" s="3"/>
      <c r="AI53" s="3"/>
      <c r="AJ53" s="3"/>
      <c r="AK53" s="3"/>
    </row>
    <row r="54" ht="15.75" customHeight="1">
      <c r="A54" s="44" t="s">
        <v>140</v>
      </c>
      <c r="B54" s="44">
        <v>551.0</v>
      </c>
      <c r="C54" s="34" t="s">
        <v>141</v>
      </c>
      <c r="D54" s="35" t="s">
        <v>142</v>
      </c>
      <c r="E54" s="36">
        <v>0.0</v>
      </c>
      <c r="F54" s="23"/>
      <c r="G54" s="23"/>
      <c r="H54" s="23"/>
      <c r="I54" s="23"/>
      <c r="J54" s="52"/>
      <c r="K54" s="52"/>
      <c r="L54" s="52"/>
      <c r="M54" s="52"/>
      <c r="N54" s="23"/>
      <c r="O54" s="23"/>
      <c r="P54" s="52"/>
      <c r="Q54" s="52"/>
      <c r="R54" s="52"/>
      <c r="S54" s="52"/>
      <c r="T54" s="52"/>
      <c r="U54" s="52"/>
      <c r="V54" s="52"/>
      <c r="W54" s="52"/>
      <c r="X54" s="52"/>
      <c r="Y54" s="52"/>
      <c r="Z54" s="52"/>
      <c r="AA54" s="52"/>
      <c r="AB54" s="52"/>
      <c r="AC54" s="52"/>
      <c r="AD54" s="52"/>
      <c r="AE54" s="23"/>
      <c r="AF54" s="3"/>
      <c r="AG54" s="3"/>
      <c r="AH54" s="3"/>
      <c r="AI54" s="3"/>
      <c r="AJ54" s="3"/>
      <c r="AK54" s="3"/>
    </row>
    <row r="55" ht="15.75" customHeight="1">
      <c r="A55" s="44"/>
      <c r="B55" s="44"/>
      <c r="C55" s="28"/>
      <c r="D55" s="28"/>
      <c r="E55" s="28"/>
      <c r="F55" s="28"/>
      <c r="G55" s="28"/>
      <c r="H55" s="28"/>
      <c r="I55" s="53"/>
      <c r="J55" s="5"/>
      <c r="K55" s="3"/>
      <c r="L55" s="3"/>
      <c r="M55" s="3"/>
      <c r="N55" s="3"/>
      <c r="O55" s="3"/>
      <c r="P55" s="3"/>
      <c r="Q55" s="3"/>
      <c r="R55" s="3"/>
      <c r="S55" s="3"/>
      <c r="T55" s="3"/>
      <c r="U55" s="3"/>
      <c r="V55" s="3"/>
      <c r="W55" s="3"/>
      <c r="X55" s="3"/>
      <c r="Y55" s="3"/>
      <c r="Z55" s="3"/>
      <c r="AA55" s="3"/>
      <c r="AB55" s="3"/>
      <c r="AC55" s="3"/>
      <c r="AD55" s="3"/>
      <c r="AE55" s="19"/>
      <c r="AF55" s="3"/>
      <c r="AG55" s="3"/>
      <c r="AH55" s="3"/>
      <c r="AI55" s="3"/>
      <c r="AJ55" s="3"/>
      <c r="AK55" s="3"/>
    </row>
    <row r="56" ht="15.75" customHeight="1">
      <c r="A56" s="44" t="s">
        <v>143</v>
      </c>
      <c r="B56" s="44"/>
      <c r="C56" s="7" t="s">
        <v>144</v>
      </c>
      <c r="D56" s="54" t="s">
        <v>145</v>
      </c>
      <c r="E56" s="55">
        <f>SUM(E57,E58,E59,E60,E61,E62)</f>
        <v>0</v>
      </c>
      <c r="F56" s="56" t="s">
        <v>146</v>
      </c>
      <c r="G56" s="57"/>
      <c r="I56" s="53"/>
      <c r="J56" s="5"/>
      <c r="K56" s="3"/>
      <c r="L56" s="3"/>
      <c r="M56" s="3"/>
      <c r="N56" s="3"/>
      <c r="O56" s="3"/>
      <c r="P56" s="3"/>
      <c r="Q56" s="3"/>
      <c r="R56" s="3"/>
      <c r="S56" s="3"/>
      <c r="T56" s="3"/>
      <c r="U56" s="3"/>
      <c r="V56" s="3"/>
      <c r="W56" s="3"/>
      <c r="X56" s="3"/>
      <c r="Y56" s="3"/>
      <c r="Z56" s="3"/>
      <c r="AA56" s="3"/>
      <c r="AB56" s="3"/>
      <c r="AC56" s="3"/>
      <c r="AD56" s="3"/>
      <c r="AE56" s="19"/>
      <c r="AF56" s="3"/>
      <c r="AG56" s="3"/>
      <c r="AH56" s="3"/>
      <c r="AI56" s="3"/>
      <c r="AJ56" s="3"/>
      <c r="AK56" s="3"/>
    </row>
    <row r="57" ht="15.75" customHeight="1">
      <c r="A57" s="44" t="s">
        <v>147</v>
      </c>
      <c r="B57" s="44"/>
      <c r="C57" s="58" t="s">
        <v>148</v>
      </c>
      <c r="D57" s="29" t="s">
        <v>149</v>
      </c>
      <c r="E57" s="59">
        <f>E15</f>
        <v>0</v>
      </c>
      <c r="F57" s="60" t="s">
        <v>150</v>
      </c>
      <c r="G57" s="57"/>
      <c r="I57" s="53"/>
      <c r="J57" s="5"/>
      <c r="K57" s="3"/>
      <c r="L57" s="3"/>
      <c r="M57" s="3"/>
      <c r="N57" s="3"/>
      <c r="O57" s="3"/>
      <c r="P57" s="3"/>
      <c r="Q57" s="3"/>
      <c r="R57" s="3"/>
      <c r="S57" s="3"/>
      <c r="T57" s="3"/>
      <c r="U57" s="3"/>
      <c r="V57" s="3"/>
      <c r="W57" s="3"/>
      <c r="X57" s="3"/>
      <c r="Y57" s="3"/>
      <c r="Z57" s="3"/>
      <c r="AA57" s="3"/>
      <c r="AB57" s="3"/>
      <c r="AC57" s="3"/>
      <c r="AD57" s="3"/>
      <c r="AE57" s="19"/>
      <c r="AF57" s="3"/>
      <c r="AG57" s="3"/>
      <c r="AH57" s="3"/>
      <c r="AI57" s="3"/>
      <c r="AJ57" s="3"/>
      <c r="AK57" s="3"/>
    </row>
    <row r="58" ht="15.75" customHeight="1">
      <c r="A58" s="44" t="s">
        <v>151</v>
      </c>
      <c r="B58" s="44"/>
      <c r="C58" s="45" t="s">
        <v>152</v>
      </c>
      <c r="D58" s="40" t="s">
        <v>153</v>
      </c>
      <c r="E58" s="61">
        <f>SUM(E29,E30,E38,E42)</f>
        <v>0</v>
      </c>
      <c r="F58" s="62" t="s">
        <v>154</v>
      </c>
      <c r="G58" s="57"/>
      <c r="I58" s="63"/>
      <c r="J58" s="19"/>
      <c r="K58" s="3"/>
      <c r="L58" s="3"/>
      <c r="M58" s="3"/>
      <c r="N58" s="64"/>
      <c r="O58" s="64"/>
      <c r="P58" s="3"/>
      <c r="Q58" s="3"/>
      <c r="R58" s="3"/>
      <c r="S58" s="3"/>
      <c r="T58" s="3"/>
      <c r="U58" s="3"/>
      <c r="V58" s="3"/>
      <c r="W58" s="3"/>
      <c r="X58" s="3"/>
      <c r="Y58" s="3"/>
      <c r="Z58" s="3"/>
      <c r="AA58" s="3"/>
      <c r="AB58" s="3"/>
      <c r="AC58" s="3"/>
      <c r="AD58" s="3"/>
      <c r="AE58" s="19"/>
      <c r="AF58" s="3"/>
      <c r="AG58" s="3"/>
      <c r="AH58" s="3"/>
      <c r="AI58" s="3"/>
      <c r="AJ58" s="3"/>
      <c r="AK58" s="3"/>
    </row>
    <row r="59" ht="15.75" customHeight="1">
      <c r="A59" s="44" t="s">
        <v>155</v>
      </c>
      <c r="B59" s="44"/>
      <c r="C59" s="65" t="s">
        <v>156</v>
      </c>
      <c r="D59" s="31" t="s">
        <v>157</v>
      </c>
      <c r="E59" s="66">
        <f>SUM(E16,E17,E18,E19,E31,E34,E36,E48)</f>
        <v>0</v>
      </c>
      <c r="F59" s="66" t="s">
        <v>158</v>
      </c>
      <c r="G59" s="67"/>
      <c r="I59" s="64"/>
      <c r="J59" s="19"/>
      <c r="K59" s="3"/>
      <c r="L59" s="3"/>
      <c r="M59" s="3"/>
      <c r="N59" s="64"/>
      <c r="O59" s="64"/>
      <c r="P59" s="3"/>
      <c r="Q59" s="3"/>
      <c r="R59" s="3"/>
      <c r="S59" s="3"/>
      <c r="T59" s="3"/>
      <c r="U59" s="3"/>
      <c r="V59" s="3"/>
      <c r="W59" s="3"/>
      <c r="X59" s="3"/>
      <c r="Y59" s="3"/>
      <c r="Z59" s="3"/>
      <c r="AA59" s="3"/>
      <c r="AB59" s="3"/>
      <c r="AC59" s="3"/>
      <c r="AD59" s="3"/>
      <c r="AE59" s="19"/>
      <c r="AF59" s="3"/>
      <c r="AG59" s="3"/>
      <c r="AH59" s="3"/>
      <c r="AI59" s="3"/>
      <c r="AJ59" s="3"/>
      <c r="AK59" s="3"/>
    </row>
    <row r="60" ht="15.75" customHeight="1">
      <c r="A60" s="44" t="s">
        <v>159</v>
      </c>
      <c r="B60" s="44"/>
      <c r="C60" s="35" t="s">
        <v>160</v>
      </c>
      <c r="D60" s="34" t="s">
        <v>161</v>
      </c>
      <c r="E60" s="68">
        <f t="shared" ref="E60:E62" si="1">SUM(E21,E52)</f>
        <v>0</v>
      </c>
      <c r="F60" s="69" t="s">
        <v>162</v>
      </c>
      <c r="G60" s="70"/>
      <c r="I60" s="4"/>
      <c r="J60" s="19"/>
      <c r="K60" s="3"/>
      <c r="L60" s="3"/>
      <c r="M60" s="3"/>
      <c r="N60" s="3"/>
      <c r="O60" s="3"/>
      <c r="P60" s="3"/>
      <c r="Q60" s="3"/>
      <c r="R60" s="3"/>
      <c r="S60" s="3"/>
      <c r="T60" s="3"/>
      <c r="U60" s="3"/>
      <c r="V60" s="3"/>
      <c r="W60" s="3"/>
      <c r="X60" s="3"/>
      <c r="Y60" s="3"/>
      <c r="Z60" s="3"/>
      <c r="AA60" s="3"/>
      <c r="AB60" s="3"/>
      <c r="AC60" s="3"/>
      <c r="AD60" s="3"/>
      <c r="AE60" s="19"/>
      <c r="AF60" s="3"/>
      <c r="AG60" s="3"/>
      <c r="AH60" s="3"/>
      <c r="AI60" s="3"/>
      <c r="AJ60" s="3"/>
      <c r="AK60" s="3"/>
    </row>
    <row r="61" ht="15.75" customHeight="1">
      <c r="A61" s="44" t="s">
        <v>163</v>
      </c>
      <c r="B61" s="44"/>
      <c r="C61" s="35" t="s">
        <v>164</v>
      </c>
      <c r="D61" s="34" t="s">
        <v>165</v>
      </c>
      <c r="E61" s="68">
        <f t="shared" si="1"/>
        <v>0</v>
      </c>
      <c r="F61" s="69" t="s">
        <v>166</v>
      </c>
      <c r="G61" s="70"/>
      <c r="I61" s="71"/>
      <c r="J61" s="19"/>
      <c r="K61" s="3"/>
      <c r="L61" s="3"/>
      <c r="M61" s="3"/>
      <c r="N61" s="52"/>
      <c r="O61" s="52"/>
      <c r="P61" s="3"/>
      <c r="Q61" s="3"/>
      <c r="R61" s="3"/>
      <c r="S61" s="3"/>
      <c r="T61" s="3"/>
      <c r="U61" s="3"/>
      <c r="V61" s="3"/>
      <c r="W61" s="3"/>
      <c r="X61" s="3"/>
      <c r="Y61" s="3"/>
      <c r="Z61" s="3"/>
      <c r="AA61" s="3"/>
      <c r="AB61" s="3"/>
      <c r="AC61" s="3"/>
      <c r="AD61" s="3"/>
      <c r="AE61" s="19"/>
      <c r="AF61" s="3"/>
      <c r="AG61" s="3"/>
      <c r="AH61" s="3"/>
      <c r="AI61" s="3"/>
      <c r="AJ61" s="3"/>
      <c r="AK61" s="3"/>
    </row>
    <row r="62" ht="15.75" customHeight="1">
      <c r="A62" s="44" t="s">
        <v>167</v>
      </c>
      <c r="B62" s="44"/>
      <c r="C62" s="35" t="s">
        <v>168</v>
      </c>
      <c r="D62" s="34" t="s">
        <v>169</v>
      </c>
      <c r="E62" s="68">
        <f t="shared" si="1"/>
        <v>0</v>
      </c>
      <c r="F62" s="69" t="s">
        <v>170</v>
      </c>
      <c r="G62" s="70"/>
      <c r="I62" s="72"/>
      <c r="J62" s="73"/>
      <c r="K62" s="3"/>
      <c r="L62" s="3"/>
      <c r="M62" s="3"/>
      <c r="N62" s="72"/>
      <c r="O62" s="72"/>
      <c r="P62" s="3"/>
      <c r="Q62" s="3"/>
      <c r="R62" s="3"/>
      <c r="S62" s="3"/>
      <c r="T62" s="3"/>
      <c r="U62" s="3"/>
      <c r="V62" s="3"/>
      <c r="W62" s="3"/>
      <c r="X62" s="3"/>
      <c r="Y62" s="3"/>
      <c r="Z62" s="3"/>
      <c r="AA62" s="3"/>
      <c r="AB62" s="3"/>
      <c r="AC62" s="3"/>
      <c r="AD62" s="3"/>
      <c r="AE62" s="19"/>
      <c r="AF62" s="3"/>
      <c r="AG62" s="3"/>
      <c r="AH62" s="3"/>
      <c r="AI62" s="3"/>
      <c r="AJ62" s="3"/>
      <c r="AK62" s="3"/>
    </row>
    <row r="63" ht="15.75" customHeight="1">
      <c r="A63" s="44"/>
      <c r="B63" s="44"/>
      <c r="C63" s="25"/>
      <c r="D63" s="22"/>
      <c r="E63" s="22"/>
      <c r="F63" s="22"/>
      <c r="G63" s="22"/>
      <c r="H63" s="19"/>
      <c r="I63" s="53"/>
      <c r="J63" s="8"/>
      <c r="K63" s="8"/>
      <c r="L63" s="8"/>
      <c r="M63" s="8"/>
      <c r="N63" s="53"/>
      <c r="O63" s="53"/>
      <c r="P63" s="8"/>
      <c r="Q63" s="3"/>
      <c r="R63" s="3"/>
      <c r="S63" s="3"/>
      <c r="T63" s="3"/>
      <c r="U63" s="3"/>
      <c r="V63" s="3"/>
      <c r="W63" s="3"/>
      <c r="X63" s="3"/>
      <c r="Y63" s="3"/>
      <c r="Z63" s="3"/>
      <c r="AA63" s="3"/>
      <c r="AB63" s="3"/>
      <c r="AC63" s="3"/>
      <c r="AD63" s="3"/>
      <c r="AE63" s="19"/>
      <c r="AF63" s="3"/>
      <c r="AG63" s="3"/>
      <c r="AH63" s="3"/>
      <c r="AI63" s="3"/>
      <c r="AJ63" s="3"/>
      <c r="AK63" s="3"/>
    </row>
    <row r="64" ht="15.75" customHeight="1">
      <c r="A64" s="44" t="s">
        <v>171</v>
      </c>
      <c r="B64" s="44"/>
      <c r="C64" s="74" t="s">
        <v>172</v>
      </c>
      <c r="D64" s="75"/>
      <c r="E64" s="11">
        <v>0.0</v>
      </c>
      <c r="F64" s="11"/>
      <c r="G64" s="11"/>
      <c r="H64" s="76"/>
      <c r="I64" s="72"/>
      <c r="J64" s="73"/>
      <c r="K64" s="3"/>
      <c r="L64" s="3"/>
      <c r="M64" s="3"/>
      <c r="N64" s="72"/>
      <c r="O64" s="72"/>
      <c r="P64" s="3"/>
      <c r="Q64" s="3"/>
      <c r="R64" s="3"/>
      <c r="S64" s="3"/>
      <c r="T64" s="52"/>
      <c r="U64" s="3"/>
      <c r="V64" s="3"/>
      <c r="W64" s="3"/>
      <c r="X64" s="3"/>
      <c r="Y64" s="52"/>
      <c r="Z64" s="3"/>
      <c r="AA64" s="3"/>
      <c r="AB64" s="3"/>
      <c r="AC64" s="3"/>
      <c r="AD64" s="52"/>
      <c r="AE64" s="19"/>
      <c r="AF64" s="3"/>
      <c r="AG64" s="3"/>
      <c r="AH64" s="3"/>
      <c r="AI64" s="3"/>
      <c r="AJ64" s="3"/>
      <c r="AK64" s="3"/>
    </row>
    <row r="65" ht="15.75" customHeight="1">
      <c r="A65" s="44" t="s">
        <v>173</v>
      </c>
      <c r="B65" s="44"/>
      <c r="C65" s="74" t="s">
        <v>174</v>
      </c>
      <c r="D65" s="77"/>
      <c r="E65" s="11">
        <v>0.0</v>
      </c>
      <c r="F65" s="11"/>
      <c r="G65" s="11"/>
      <c r="H65" s="53"/>
      <c r="I65" s="53"/>
      <c r="J65" s="19"/>
      <c r="K65" s="3"/>
      <c r="L65" s="3"/>
      <c r="M65" s="3"/>
      <c r="N65" s="53"/>
      <c r="O65" s="53"/>
      <c r="P65" s="3"/>
      <c r="Q65" s="3"/>
      <c r="R65" s="3"/>
      <c r="S65" s="3"/>
      <c r="T65" s="53"/>
      <c r="U65" s="3"/>
      <c r="V65" s="3"/>
      <c r="W65" s="3"/>
      <c r="X65" s="3"/>
      <c r="Y65" s="53"/>
      <c r="Z65" s="3"/>
      <c r="AA65" s="3"/>
      <c r="AB65" s="3"/>
      <c r="AC65" s="3"/>
      <c r="AD65" s="53"/>
      <c r="AE65" s="78"/>
      <c r="AF65" s="3"/>
      <c r="AG65" s="3"/>
      <c r="AH65" s="3"/>
      <c r="AI65" s="3"/>
      <c r="AJ65" s="3"/>
      <c r="AK65" s="3"/>
    </row>
    <row r="66" ht="15.75" customHeight="1">
      <c r="A66" s="44"/>
      <c r="B66" s="44"/>
      <c r="C66" s="25"/>
      <c r="D66" s="22"/>
      <c r="E66" s="79"/>
      <c r="F66" s="22"/>
      <c r="G66" s="22"/>
      <c r="H66" s="19"/>
      <c r="I66" s="19"/>
      <c r="J66" s="5"/>
      <c r="K66" s="3"/>
      <c r="L66" s="3"/>
      <c r="M66" s="3"/>
      <c r="N66" s="52"/>
      <c r="O66" s="52"/>
      <c r="P66" s="3"/>
      <c r="Q66" s="3"/>
      <c r="R66" s="3"/>
      <c r="S66" s="3"/>
      <c r="T66" s="3"/>
      <c r="U66" s="3"/>
      <c r="V66" s="3"/>
      <c r="W66" s="3"/>
      <c r="X66" s="3"/>
      <c r="Y66" s="3"/>
      <c r="Z66" s="3"/>
      <c r="AA66" s="3"/>
      <c r="AB66" s="3"/>
      <c r="AC66" s="3"/>
      <c r="AD66" s="3"/>
      <c r="AE66" s="19"/>
      <c r="AF66" s="3"/>
      <c r="AG66" s="3"/>
      <c r="AH66" s="3"/>
      <c r="AI66" s="3"/>
      <c r="AJ66" s="3"/>
      <c r="AK66" s="3"/>
    </row>
    <row r="67" ht="15.75" customHeight="1">
      <c r="A67" s="44" t="s">
        <v>175</v>
      </c>
      <c r="B67" s="44"/>
      <c r="C67" s="25" t="s">
        <v>176</v>
      </c>
      <c r="D67" s="22" t="s">
        <v>177</v>
      </c>
      <c r="E67" s="70">
        <f>E64</f>
        <v>0</v>
      </c>
      <c r="F67" s="70"/>
      <c r="G67" s="70"/>
      <c r="H67" s="5"/>
      <c r="I67" s="5"/>
      <c r="J67" s="5"/>
      <c r="K67" s="3"/>
      <c r="L67" s="3"/>
      <c r="M67" s="3"/>
      <c r="N67" s="52"/>
      <c r="O67" s="52"/>
      <c r="P67" s="3"/>
      <c r="Q67" s="3"/>
      <c r="R67" s="3"/>
      <c r="S67" s="3"/>
      <c r="T67" s="3"/>
      <c r="U67" s="3"/>
      <c r="V67" s="3"/>
      <c r="W67" s="3"/>
      <c r="X67" s="3"/>
      <c r="Y67" s="3"/>
      <c r="Z67" s="3"/>
      <c r="AA67" s="3"/>
      <c r="AB67" s="3"/>
      <c r="AC67" s="3"/>
      <c r="AD67" s="3"/>
      <c r="AE67" s="19"/>
      <c r="AF67" s="3"/>
      <c r="AG67" s="3"/>
      <c r="AH67" s="3"/>
      <c r="AI67" s="3"/>
      <c r="AJ67" s="3"/>
      <c r="AK67" s="3"/>
    </row>
    <row r="68" ht="15.75" customHeight="1">
      <c r="A68" s="44" t="s">
        <v>178</v>
      </c>
      <c r="B68" s="44"/>
      <c r="C68" s="25" t="s">
        <v>179</v>
      </c>
      <c r="D68" s="22" t="s">
        <v>180</v>
      </c>
      <c r="E68" s="57">
        <v>0.0</v>
      </c>
      <c r="F68" s="57"/>
      <c r="G68" s="57"/>
      <c r="H68" s="80"/>
      <c r="I68" s="80"/>
      <c r="J68" s="5"/>
      <c r="K68" s="3"/>
      <c r="L68" s="3"/>
      <c r="M68" s="3"/>
      <c r="N68" s="52"/>
      <c r="O68" s="52"/>
      <c r="P68" s="3"/>
      <c r="Q68" s="3"/>
      <c r="R68" s="3"/>
      <c r="S68" s="3"/>
      <c r="T68" s="3"/>
      <c r="U68" s="3"/>
      <c r="V68" s="3"/>
      <c r="W68" s="3"/>
      <c r="X68" s="3"/>
      <c r="Y68" s="3"/>
      <c r="Z68" s="3"/>
      <c r="AA68" s="3"/>
      <c r="AB68" s="3"/>
      <c r="AC68" s="3"/>
      <c r="AD68" s="3"/>
      <c r="AE68" s="19"/>
      <c r="AF68" s="3"/>
      <c r="AG68" s="3"/>
      <c r="AH68" s="3"/>
      <c r="AI68" s="3"/>
      <c r="AJ68" s="3"/>
      <c r="AK68" s="3"/>
    </row>
    <row r="69" ht="15.75" customHeight="1">
      <c r="A69" s="44"/>
      <c r="B69" s="44"/>
      <c r="C69" s="7"/>
      <c r="D69" s="7"/>
      <c r="E69" s="81"/>
      <c r="F69" s="53"/>
      <c r="G69" s="53"/>
      <c r="H69" s="53"/>
      <c r="I69" s="53"/>
      <c r="J69" s="5"/>
      <c r="K69" s="3"/>
      <c r="L69" s="3"/>
      <c r="M69" s="3"/>
      <c r="N69" s="3"/>
      <c r="O69" s="3"/>
      <c r="P69" s="3"/>
      <c r="Q69" s="3"/>
      <c r="R69" s="3"/>
      <c r="S69" s="3"/>
      <c r="T69" s="3"/>
      <c r="U69" s="3"/>
      <c r="V69" s="3"/>
      <c r="W69" s="3"/>
      <c r="X69" s="3"/>
      <c r="Y69" s="3"/>
      <c r="Z69" s="3"/>
      <c r="AA69" s="3"/>
      <c r="AB69" s="3"/>
      <c r="AC69" s="3"/>
      <c r="AD69" s="3"/>
      <c r="AE69" s="19"/>
      <c r="AF69" s="3"/>
      <c r="AG69" s="3"/>
      <c r="AH69" s="3"/>
      <c r="AI69" s="3"/>
      <c r="AJ69" s="3"/>
      <c r="AK69" s="3"/>
    </row>
    <row r="70" ht="15.75" customHeight="1">
      <c r="A70" s="44" t="s">
        <v>181</v>
      </c>
      <c r="B70" s="44"/>
      <c r="C70" s="82" t="s">
        <v>182</v>
      </c>
      <c r="D70" s="83" t="s">
        <v>183</v>
      </c>
      <c r="E70" s="11">
        <v>0.0</v>
      </c>
      <c r="F70" s="11"/>
      <c r="G70" s="11"/>
      <c r="H70" s="53"/>
      <c r="I70" s="53"/>
      <c r="J70" s="5"/>
      <c r="K70" s="3"/>
      <c r="L70" s="3"/>
      <c r="M70" s="3"/>
      <c r="N70" s="3"/>
      <c r="O70" s="3"/>
      <c r="P70" s="3"/>
      <c r="Q70" s="3"/>
      <c r="R70" s="3"/>
      <c r="S70" s="3"/>
      <c r="T70" s="3"/>
      <c r="U70" s="3"/>
      <c r="V70" s="3"/>
      <c r="W70" s="3"/>
      <c r="X70" s="3"/>
      <c r="Y70" s="3"/>
      <c r="Z70" s="3"/>
      <c r="AA70" s="3"/>
      <c r="AB70" s="3"/>
      <c r="AC70" s="3"/>
      <c r="AD70" s="3"/>
      <c r="AE70" s="19"/>
      <c r="AF70" s="3"/>
      <c r="AG70" s="3"/>
      <c r="AH70" s="3"/>
      <c r="AI70" s="3"/>
      <c r="AJ70" s="3"/>
      <c r="AK70" s="3"/>
    </row>
    <row r="71" ht="15.75" customHeight="1">
      <c r="A71" s="44" t="s">
        <v>184</v>
      </c>
      <c r="B71" s="44"/>
      <c r="C71" s="7" t="s">
        <v>185</v>
      </c>
      <c r="D71" s="7" t="s">
        <v>186</v>
      </c>
      <c r="E71" s="11">
        <v>0.0</v>
      </c>
      <c r="F71" s="11"/>
      <c r="G71" s="11"/>
      <c r="H71" s="53"/>
      <c r="I71" s="53"/>
      <c r="J71" s="5"/>
      <c r="K71" s="3"/>
      <c r="L71" s="3"/>
      <c r="M71" s="3"/>
      <c r="N71" s="3"/>
      <c r="O71" s="3"/>
      <c r="P71" s="3"/>
      <c r="Q71" s="3"/>
      <c r="R71" s="3"/>
      <c r="S71" s="3"/>
      <c r="T71" s="3"/>
      <c r="U71" s="3"/>
      <c r="V71" s="3"/>
      <c r="W71" s="3"/>
      <c r="X71" s="3"/>
      <c r="Y71" s="3"/>
      <c r="Z71" s="3"/>
      <c r="AA71" s="3"/>
      <c r="AB71" s="3"/>
      <c r="AC71" s="3"/>
      <c r="AD71" s="3"/>
      <c r="AE71" s="19"/>
      <c r="AF71" s="3"/>
      <c r="AG71" s="3"/>
      <c r="AH71" s="3"/>
      <c r="AI71" s="3"/>
      <c r="AJ71" s="3"/>
      <c r="AK71" s="3"/>
    </row>
    <row r="72" ht="15.75" customHeight="1">
      <c r="E72" s="84"/>
      <c r="H72" s="63"/>
      <c r="I72" s="63"/>
      <c r="J72" s="19"/>
      <c r="K72" s="3"/>
      <c r="L72" s="3"/>
      <c r="M72" s="3"/>
      <c r="N72" s="64"/>
      <c r="O72" s="64"/>
      <c r="P72" s="3"/>
      <c r="Q72" s="3"/>
      <c r="R72" s="3"/>
      <c r="S72" s="3"/>
      <c r="T72" s="52"/>
      <c r="U72" s="3"/>
      <c r="V72" s="3"/>
      <c r="W72" s="3"/>
      <c r="X72" s="3"/>
      <c r="Y72" s="3"/>
      <c r="Z72" s="3"/>
      <c r="AA72" s="3"/>
      <c r="AB72" s="3"/>
      <c r="AC72" s="3"/>
      <c r="AD72" s="3"/>
      <c r="AE72" s="19"/>
      <c r="AF72" s="3"/>
      <c r="AG72" s="3"/>
      <c r="AH72" s="3"/>
      <c r="AI72" s="3"/>
      <c r="AJ72" s="3"/>
      <c r="AK72" s="3"/>
    </row>
    <row r="73" ht="15.75" customHeight="1">
      <c r="A73" s="44"/>
      <c r="B73" s="44"/>
      <c r="C73" s="75"/>
      <c r="D73" s="77"/>
      <c r="E73" s="11"/>
      <c r="F73" s="11"/>
      <c r="G73" s="11"/>
      <c r="H73" s="64"/>
      <c r="I73" s="64"/>
      <c r="J73" s="19"/>
      <c r="K73" s="3"/>
      <c r="L73" s="3"/>
      <c r="M73" s="3"/>
      <c r="N73" s="64"/>
      <c r="O73" s="64"/>
      <c r="P73" s="3"/>
      <c r="Q73" s="3"/>
      <c r="R73" s="3"/>
      <c r="S73" s="3"/>
      <c r="T73" s="52"/>
      <c r="U73" s="3"/>
      <c r="V73" s="3"/>
      <c r="W73" s="3"/>
      <c r="X73" s="3"/>
      <c r="Y73" s="3"/>
      <c r="Z73" s="3"/>
      <c r="AA73" s="3"/>
      <c r="AB73" s="3"/>
      <c r="AC73" s="3"/>
      <c r="AD73" s="3"/>
      <c r="AE73" s="19"/>
      <c r="AF73" s="3"/>
      <c r="AG73" s="3"/>
      <c r="AH73" s="3"/>
      <c r="AI73" s="3"/>
      <c r="AJ73" s="3"/>
      <c r="AK73" s="3"/>
    </row>
    <row r="74" ht="15.75" customHeight="1">
      <c r="A74" s="44" t="s">
        <v>187</v>
      </c>
      <c r="B74" s="44"/>
      <c r="C74" s="85" t="s">
        <v>188</v>
      </c>
      <c r="D74" s="86" t="s">
        <v>189</v>
      </c>
      <c r="E74" s="87">
        <f>E76</f>
        <v>0</v>
      </c>
      <c r="F74" s="87"/>
      <c r="G74" s="87"/>
      <c r="H74" s="4"/>
      <c r="I74" s="4"/>
      <c r="J74" s="19"/>
      <c r="K74" s="3"/>
      <c r="L74" s="3"/>
      <c r="M74" s="3"/>
      <c r="N74" s="3"/>
      <c r="O74" s="3"/>
      <c r="P74" s="3"/>
      <c r="Q74" s="3"/>
      <c r="R74" s="3"/>
      <c r="S74" s="3"/>
      <c r="T74" s="3"/>
      <c r="U74" s="3"/>
      <c r="V74" s="3"/>
      <c r="W74" s="3"/>
      <c r="X74" s="3"/>
      <c r="Y74" s="3"/>
      <c r="Z74" s="3"/>
      <c r="AA74" s="3"/>
      <c r="AB74" s="3"/>
      <c r="AC74" s="3"/>
      <c r="AD74" s="3"/>
      <c r="AE74" s="19"/>
      <c r="AF74" s="3"/>
      <c r="AG74" s="3"/>
      <c r="AH74" s="3"/>
      <c r="AI74" s="3"/>
      <c r="AJ74" s="3"/>
      <c r="AK74" s="3"/>
    </row>
    <row r="75" ht="15.75" customHeight="1">
      <c r="A75" s="44" t="s">
        <v>190</v>
      </c>
      <c r="B75" s="44"/>
      <c r="C75" s="7" t="s">
        <v>191</v>
      </c>
      <c r="D75" s="5" t="s">
        <v>192</v>
      </c>
      <c r="E75" s="11">
        <f>IF((E56+E67)&lt;E70,E56+E67,E70)</f>
        <v>0</v>
      </c>
      <c r="F75" s="11"/>
      <c r="G75" s="11"/>
      <c r="H75" s="4"/>
      <c r="I75" s="4"/>
      <c r="J75" s="19"/>
      <c r="K75" s="3"/>
      <c r="L75" s="3"/>
      <c r="M75" s="3"/>
      <c r="N75" s="3"/>
      <c r="O75" s="3"/>
      <c r="P75" s="3"/>
      <c r="Q75" s="3"/>
      <c r="R75" s="3"/>
      <c r="S75" s="3"/>
      <c r="T75" s="3"/>
      <c r="U75" s="3"/>
      <c r="V75" s="3"/>
      <c r="W75" s="3"/>
      <c r="X75" s="3"/>
      <c r="Y75" s="3"/>
      <c r="Z75" s="3"/>
      <c r="AA75" s="3"/>
      <c r="AB75" s="3"/>
      <c r="AC75" s="3"/>
      <c r="AD75" s="3"/>
      <c r="AE75" s="19"/>
      <c r="AF75" s="3"/>
      <c r="AG75" s="3"/>
      <c r="AH75" s="3"/>
      <c r="AI75" s="3"/>
      <c r="AJ75" s="3"/>
      <c r="AK75" s="3"/>
    </row>
    <row r="76" ht="15.75" customHeight="1">
      <c r="A76" s="44" t="s">
        <v>193</v>
      </c>
      <c r="B76" s="44"/>
      <c r="C76" s="56" t="s">
        <v>194</v>
      </c>
      <c r="D76" s="5" t="s">
        <v>195</v>
      </c>
      <c r="E76" s="11">
        <f>E75-MIN(E71,0)</f>
        <v>0</v>
      </c>
      <c r="F76" s="11"/>
      <c r="G76" s="11"/>
      <c r="H76" s="4"/>
      <c r="I76" s="4"/>
      <c r="J76" s="19"/>
      <c r="K76" s="3"/>
      <c r="L76" s="3"/>
      <c r="M76" s="3"/>
      <c r="N76" s="3"/>
      <c r="O76" s="3"/>
      <c r="P76" s="3"/>
      <c r="Q76" s="3"/>
      <c r="R76" s="3"/>
      <c r="S76" s="3"/>
      <c r="T76" s="3"/>
      <c r="U76" s="3"/>
      <c r="V76" s="3"/>
      <c r="W76" s="3"/>
      <c r="X76" s="3"/>
      <c r="Y76" s="3"/>
      <c r="Z76" s="3"/>
      <c r="AA76" s="3"/>
      <c r="AB76" s="3"/>
      <c r="AC76" s="3"/>
      <c r="AD76" s="3"/>
      <c r="AE76" s="19"/>
      <c r="AF76" s="3"/>
      <c r="AG76" s="3"/>
      <c r="AH76" s="3"/>
      <c r="AI76" s="3"/>
      <c r="AJ76" s="3"/>
      <c r="AK76" s="3"/>
    </row>
    <row r="77" ht="15.75" customHeight="1">
      <c r="A77" s="44"/>
      <c r="B77" s="44"/>
      <c r="C77" s="56"/>
      <c r="D77" s="5"/>
      <c r="E77" s="11"/>
      <c r="F77" s="11"/>
      <c r="G77" s="11"/>
      <c r="H77" s="4"/>
      <c r="I77" s="4"/>
      <c r="J77" s="19"/>
      <c r="K77" s="3"/>
      <c r="L77" s="3"/>
      <c r="M77" s="3"/>
      <c r="N77" s="3"/>
      <c r="O77" s="3"/>
      <c r="P77" s="3"/>
      <c r="Q77" s="3"/>
      <c r="R77" s="3"/>
      <c r="S77" s="3"/>
      <c r="T77" s="3"/>
      <c r="U77" s="3"/>
      <c r="V77" s="3"/>
      <c r="W77" s="3"/>
      <c r="X77" s="3"/>
      <c r="Y77" s="3"/>
      <c r="Z77" s="3"/>
      <c r="AA77" s="3"/>
      <c r="AB77" s="3"/>
      <c r="AC77" s="3"/>
      <c r="AD77" s="3"/>
      <c r="AE77" s="19"/>
      <c r="AF77" s="3"/>
      <c r="AG77" s="3"/>
      <c r="AH77" s="3"/>
      <c r="AI77" s="3"/>
      <c r="AJ77" s="3"/>
      <c r="AK77" s="3"/>
    </row>
    <row r="78" ht="15.75" customHeight="1">
      <c r="A78" s="44" t="s">
        <v>196</v>
      </c>
      <c r="B78" s="44"/>
      <c r="C78" s="8" t="s">
        <v>197</v>
      </c>
      <c r="D78" s="8" t="s">
        <v>198</v>
      </c>
      <c r="E78" s="11">
        <f>E70-(E56+E67)</f>
        <v>0</v>
      </c>
      <c r="F78" s="11"/>
      <c r="G78" s="11"/>
      <c r="H78" s="4"/>
      <c r="I78" s="4"/>
      <c r="J78" s="19"/>
      <c r="K78" s="3"/>
      <c r="L78" s="3"/>
      <c r="M78" s="3"/>
      <c r="N78" s="3"/>
      <c r="O78" s="3"/>
      <c r="P78" s="3"/>
      <c r="Q78" s="3"/>
      <c r="R78" s="3"/>
      <c r="S78" s="3"/>
      <c r="T78" s="3"/>
      <c r="U78" s="3"/>
      <c r="V78" s="3"/>
      <c r="W78" s="3"/>
      <c r="X78" s="3"/>
      <c r="Y78" s="3"/>
      <c r="Z78" s="3"/>
      <c r="AA78" s="3"/>
      <c r="AB78" s="3"/>
      <c r="AC78" s="3"/>
      <c r="AD78" s="3"/>
      <c r="AE78" s="19"/>
      <c r="AF78" s="3"/>
      <c r="AG78" s="3"/>
      <c r="AH78" s="3"/>
      <c r="AI78" s="3"/>
      <c r="AJ78" s="3"/>
      <c r="AK78" s="3"/>
    </row>
    <row r="79" ht="15.75" customHeight="1">
      <c r="E79" s="84"/>
      <c r="H79" s="71"/>
      <c r="I79" s="71"/>
      <c r="J79" s="19"/>
      <c r="K79" s="3"/>
      <c r="L79" s="3"/>
      <c r="M79" s="3"/>
      <c r="N79" s="52"/>
      <c r="O79" s="52"/>
      <c r="P79" s="3"/>
      <c r="Q79" s="3"/>
      <c r="R79" s="3"/>
      <c r="S79" s="3"/>
      <c r="T79" s="52"/>
      <c r="U79" s="3"/>
      <c r="V79" s="3"/>
      <c r="W79" s="3"/>
      <c r="X79" s="3"/>
      <c r="Y79" s="52"/>
      <c r="Z79" s="3"/>
      <c r="AA79" s="3"/>
      <c r="AB79" s="3"/>
      <c r="AC79" s="3"/>
      <c r="AD79" s="52"/>
      <c r="AE79" s="71"/>
      <c r="AF79" s="3"/>
      <c r="AG79" s="3"/>
      <c r="AH79" s="3"/>
      <c r="AI79" s="3"/>
      <c r="AJ79" s="3"/>
      <c r="AK79" s="3"/>
    </row>
    <row r="80" ht="15.75" customHeight="1">
      <c r="A80" s="44" t="s">
        <v>199</v>
      </c>
      <c r="B80" s="44"/>
      <c r="C80" s="85" t="s">
        <v>200</v>
      </c>
      <c r="D80" s="85"/>
      <c r="E80" s="81"/>
      <c r="F80" s="72"/>
      <c r="G80" s="72"/>
      <c r="H80" s="72"/>
      <c r="I80" s="72"/>
      <c r="J80" s="73"/>
      <c r="K80" s="3"/>
      <c r="L80" s="3"/>
      <c r="M80" s="3"/>
      <c r="N80" s="72"/>
      <c r="O80" s="72"/>
      <c r="P80" s="3"/>
      <c r="Q80" s="3"/>
      <c r="R80" s="3"/>
      <c r="S80" s="3"/>
      <c r="T80" s="3"/>
      <c r="U80" s="3"/>
      <c r="V80" s="3"/>
      <c r="W80" s="3"/>
      <c r="X80" s="3"/>
      <c r="Y80" s="3"/>
      <c r="Z80" s="3"/>
      <c r="AA80" s="3"/>
      <c r="AB80" s="3"/>
      <c r="AC80" s="3"/>
      <c r="AD80" s="3"/>
      <c r="AE80" s="72"/>
      <c r="AF80" s="3"/>
      <c r="AG80" s="3"/>
      <c r="AH80" s="3"/>
      <c r="AI80" s="3"/>
      <c r="AJ80" s="3"/>
      <c r="AK80" s="3"/>
    </row>
    <row r="81" ht="15.0" customHeight="1">
      <c r="A81" s="8" t="s">
        <v>201</v>
      </c>
      <c r="B81" s="3"/>
      <c r="C81" s="88" t="s">
        <v>188</v>
      </c>
      <c r="D81" s="88"/>
      <c r="E81" s="81">
        <f>E74</f>
        <v>0</v>
      </c>
      <c r="F81" s="53"/>
      <c r="G81" s="53"/>
      <c r="H81" s="53"/>
      <c r="I81" s="53"/>
      <c r="J81" s="8"/>
      <c r="K81" s="8"/>
      <c r="L81" s="8"/>
      <c r="M81" s="8"/>
      <c r="N81" s="53"/>
      <c r="O81" s="53"/>
      <c r="P81" s="8"/>
      <c r="Q81" s="8"/>
      <c r="R81" s="8"/>
      <c r="S81" s="8"/>
      <c r="T81" s="8"/>
      <c r="U81" s="8"/>
      <c r="V81" s="8"/>
      <c r="W81" s="8"/>
      <c r="X81" s="8"/>
      <c r="Y81" s="8"/>
      <c r="Z81" s="8"/>
      <c r="AA81" s="8"/>
      <c r="AB81" s="8"/>
      <c r="AC81" s="8"/>
      <c r="AD81" s="8"/>
      <c r="AE81" s="53"/>
      <c r="AF81" s="5"/>
      <c r="AG81" s="5"/>
      <c r="AH81" s="5"/>
      <c r="AI81" s="5"/>
      <c r="AJ81" s="5"/>
      <c r="AK81" s="5"/>
    </row>
    <row r="82" ht="15.75" customHeight="1">
      <c r="A82" s="44" t="s">
        <v>202</v>
      </c>
      <c r="B82" s="44"/>
      <c r="C82" s="89" t="s">
        <v>203</v>
      </c>
      <c r="D82" s="38" t="s">
        <v>74</v>
      </c>
      <c r="E82" s="90">
        <f>SUM(E24:E28)</f>
        <v>0</v>
      </c>
      <c r="F82" s="11"/>
      <c r="G82" s="11"/>
      <c r="H82" s="72"/>
      <c r="I82" s="72"/>
      <c r="J82" s="73"/>
      <c r="K82" s="3"/>
      <c r="L82" s="3"/>
      <c r="M82" s="3"/>
      <c r="N82" s="72"/>
      <c r="O82" s="72"/>
      <c r="P82" s="3"/>
      <c r="Q82" s="3"/>
      <c r="R82" s="3"/>
      <c r="S82" s="3"/>
      <c r="T82" s="3"/>
      <c r="U82" s="3"/>
      <c r="V82" s="3"/>
      <c r="W82" s="3"/>
      <c r="X82" s="3"/>
      <c r="Y82" s="3"/>
      <c r="Z82" s="3"/>
      <c r="AA82" s="3"/>
      <c r="AB82" s="3"/>
      <c r="AC82" s="3"/>
      <c r="AD82" s="3"/>
      <c r="AE82" s="72"/>
      <c r="AF82" s="3"/>
      <c r="AG82" s="3"/>
      <c r="AH82" s="3"/>
      <c r="AI82" s="3"/>
      <c r="AJ82" s="3"/>
      <c r="AK82" s="3"/>
    </row>
    <row r="83">
      <c r="A83" s="44" t="s">
        <v>204</v>
      </c>
      <c r="B83" s="44"/>
      <c r="C83" s="88" t="s">
        <v>205</v>
      </c>
      <c r="D83" s="88"/>
      <c r="E83" s="11">
        <f>E7+E8+E9</f>
        <v>0</v>
      </c>
      <c r="F83" s="11"/>
      <c r="G83" s="11"/>
      <c r="H83" s="52"/>
      <c r="I83" s="52"/>
      <c r="J83" s="19"/>
      <c r="K83" s="3"/>
      <c r="L83" s="3"/>
      <c r="M83" s="3"/>
      <c r="N83" s="52"/>
      <c r="O83" s="52"/>
      <c r="P83" s="3"/>
      <c r="Q83" s="3"/>
      <c r="R83" s="3"/>
      <c r="S83" s="3"/>
      <c r="T83" s="3"/>
      <c r="U83" s="3"/>
      <c r="V83" s="3"/>
      <c r="W83" s="3"/>
      <c r="X83" s="3"/>
      <c r="Y83" s="3"/>
      <c r="Z83" s="3"/>
      <c r="AA83" s="3"/>
      <c r="AB83" s="3"/>
      <c r="AC83" s="3"/>
      <c r="AD83" s="3"/>
      <c r="AE83" s="52"/>
      <c r="AF83" s="3"/>
      <c r="AG83" s="3"/>
      <c r="AH83" s="3"/>
      <c r="AI83" s="3"/>
      <c r="AJ83" s="3"/>
      <c r="AK83" s="3"/>
    </row>
    <row r="84">
      <c r="A84" s="44" t="s">
        <v>206</v>
      </c>
      <c r="B84" s="44"/>
      <c r="C84" s="88" t="s">
        <v>207</v>
      </c>
      <c r="D84" s="88"/>
      <c r="E84" s="11">
        <f>E81+E82-E83</f>
        <v>0</v>
      </c>
      <c r="F84" s="11"/>
      <c r="G84" s="11"/>
      <c r="H84" s="52"/>
      <c r="I84" s="52"/>
      <c r="J84" s="19"/>
      <c r="K84" s="3"/>
      <c r="L84" s="3"/>
      <c r="M84" s="3"/>
      <c r="N84" s="52"/>
      <c r="O84" s="52"/>
      <c r="P84" s="3"/>
      <c r="Q84" s="3"/>
      <c r="R84" s="3"/>
      <c r="S84" s="3"/>
      <c r="T84" s="3"/>
      <c r="U84" s="3"/>
      <c r="V84" s="3"/>
      <c r="W84" s="3"/>
      <c r="X84" s="3"/>
      <c r="Y84" s="3"/>
      <c r="Z84" s="3"/>
      <c r="AA84" s="3"/>
      <c r="AB84" s="3"/>
      <c r="AC84" s="3"/>
      <c r="AD84" s="3"/>
      <c r="AE84" s="52"/>
      <c r="AF84" s="3"/>
      <c r="AG84" s="3"/>
      <c r="AH84" s="3"/>
      <c r="AI84" s="3"/>
      <c r="AJ84" s="3"/>
      <c r="AK84" s="3"/>
    </row>
    <row r="85" ht="15.75" customHeight="1">
      <c r="A85" s="8" t="s">
        <v>208</v>
      </c>
      <c r="B85" s="3"/>
      <c r="C85" s="88" t="s">
        <v>209</v>
      </c>
      <c r="D85" s="88"/>
      <c r="E85" s="11">
        <v>0.0</v>
      </c>
      <c r="F85" s="11"/>
      <c r="G85" s="11"/>
      <c r="H85" s="72"/>
      <c r="I85" s="72"/>
      <c r="J85" s="8"/>
      <c r="K85" s="8"/>
      <c r="L85" s="8"/>
      <c r="M85" s="8"/>
      <c r="N85" s="53"/>
      <c r="O85" s="53"/>
      <c r="P85" s="8"/>
      <c r="Q85" s="8"/>
      <c r="R85" s="8"/>
      <c r="S85" s="8"/>
      <c r="T85" s="53"/>
      <c r="U85" s="8"/>
      <c r="V85" s="8"/>
      <c r="W85" s="8"/>
      <c r="X85" s="8"/>
      <c r="Y85" s="53"/>
      <c r="Z85" s="8"/>
      <c r="AA85" s="8"/>
      <c r="AB85" s="8"/>
      <c r="AC85" s="8"/>
      <c r="AD85" s="53"/>
      <c r="AE85" s="19"/>
      <c r="AF85" s="3"/>
      <c r="AG85" s="3"/>
      <c r="AH85" s="3"/>
      <c r="AI85" s="3"/>
      <c r="AJ85" s="3"/>
      <c r="AK85" s="3"/>
    </row>
    <row r="86" ht="15.75" customHeight="1">
      <c r="A86" s="44" t="s">
        <v>210</v>
      </c>
      <c r="B86" s="44"/>
      <c r="C86" s="82" t="s">
        <v>211</v>
      </c>
      <c r="D86" s="85"/>
      <c r="E86" s="11">
        <f>E84-E85</f>
        <v>0</v>
      </c>
      <c r="F86" s="11"/>
      <c r="G86" s="11"/>
      <c r="H86" s="72"/>
      <c r="I86" s="72"/>
      <c r="J86" s="19"/>
      <c r="K86" s="3"/>
      <c r="L86" s="3"/>
      <c r="M86" s="3"/>
      <c r="N86" s="72"/>
      <c r="O86" s="72"/>
      <c r="P86" s="3"/>
      <c r="Q86" s="3"/>
      <c r="R86" s="3"/>
      <c r="S86" s="3"/>
      <c r="T86" s="3"/>
      <c r="U86" s="3"/>
      <c r="V86" s="3"/>
      <c r="W86" s="3"/>
      <c r="X86" s="3"/>
      <c r="Y86" s="3"/>
      <c r="Z86" s="3"/>
      <c r="AA86" s="3"/>
      <c r="AB86" s="3"/>
      <c r="AC86" s="3"/>
      <c r="AD86" s="3"/>
      <c r="AE86" s="72"/>
      <c r="AF86" s="3"/>
      <c r="AG86" s="3"/>
      <c r="AH86" s="3"/>
      <c r="AI86" s="3"/>
      <c r="AJ86" s="3"/>
      <c r="AK86" s="3"/>
    </row>
    <row r="87" ht="15.75" customHeight="1">
      <c r="A87" s="44"/>
      <c r="B87" s="44"/>
      <c r="C87" s="8"/>
      <c r="D87" s="8"/>
      <c r="E87" s="81"/>
      <c r="F87" s="8"/>
      <c r="G87" s="8"/>
      <c r="H87" s="8"/>
      <c r="I87" s="8"/>
      <c r="J87" s="19"/>
      <c r="K87" s="3"/>
      <c r="L87" s="3"/>
      <c r="M87" s="3"/>
      <c r="N87" s="3"/>
      <c r="O87" s="3"/>
      <c r="P87" s="3"/>
      <c r="Q87" s="3"/>
      <c r="R87" s="3"/>
      <c r="S87" s="3"/>
      <c r="T87" s="3"/>
      <c r="U87" s="3"/>
      <c r="V87" s="3"/>
      <c r="W87" s="3"/>
      <c r="X87" s="3"/>
      <c r="Y87" s="3"/>
      <c r="Z87" s="3"/>
      <c r="AA87" s="3"/>
      <c r="AB87" s="3"/>
      <c r="AC87" s="3"/>
      <c r="AD87" s="3"/>
      <c r="AE87" s="8"/>
      <c r="AF87" s="3"/>
      <c r="AG87" s="3"/>
      <c r="AH87" s="3"/>
      <c r="AI87" s="3"/>
      <c r="AJ87" s="3"/>
      <c r="AK87" s="3"/>
    </row>
    <row r="88" ht="15.75" customHeight="1">
      <c r="A88" s="44" t="s">
        <v>212</v>
      </c>
      <c r="B88" s="3"/>
      <c r="C88" s="91" t="s">
        <v>213</v>
      </c>
      <c r="D88" s="92"/>
      <c r="E88" s="93">
        <v>0.0</v>
      </c>
      <c r="F88" s="94"/>
      <c r="G88" s="94"/>
      <c r="H88" s="94"/>
      <c r="I88" s="94"/>
      <c r="J88" s="3"/>
      <c r="K88" s="3"/>
      <c r="L88" s="3"/>
      <c r="M88" s="3"/>
      <c r="N88" s="94"/>
      <c r="O88" s="94"/>
      <c r="P88" s="3"/>
      <c r="Q88" s="3"/>
      <c r="R88" s="3"/>
      <c r="S88" s="3"/>
      <c r="T88" s="3"/>
      <c r="U88" s="3"/>
      <c r="V88" s="3"/>
      <c r="W88" s="3"/>
      <c r="X88" s="3"/>
      <c r="Y88" s="3"/>
      <c r="Z88" s="3"/>
      <c r="AA88" s="3"/>
      <c r="AB88" s="3"/>
      <c r="AC88" s="3"/>
      <c r="AD88" s="3"/>
      <c r="AE88" s="94"/>
      <c r="AF88" s="3"/>
      <c r="AG88" s="3"/>
      <c r="AH88" s="3"/>
      <c r="AI88" s="3"/>
      <c r="AJ88" s="3"/>
      <c r="AK88" s="3"/>
    </row>
    <row r="89" ht="15.75" customHeight="1">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row>
    <row r="90" ht="12.75" customHeight="1">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row>
    <row r="91" ht="16.5" customHeight="1">
      <c r="A91" s="95" t="s">
        <v>214</v>
      </c>
      <c r="B91" s="96"/>
      <c r="C91" s="96"/>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row>
    <row r="92" ht="24.75" customHeight="1">
      <c r="A92" s="97" t="s">
        <v>30</v>
      </c>
      <c r="B92" s="96"/>
      <c r="C92" s="96"/>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row>
    <row r="93" ht="39.75" customHeight="1">
      <c r="A93" s="98" t="s">
        <v>34</v>
      </c>
      <c r="B93" s="96"/>
      <c r="C93" s="99" t="s">
        <v>215</v>
      </c>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row>
    <row r="95" ht="15.75" customHeight="1">
      <c r="A95" s="97" t="s">
        <v>41</v>
      </c>
      <c r="B95" s="96"/>
      <c r="C95" s="97" t="s">
        <v>42</v>
      </c>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row>
    <row r="96" ht="15.75" customHeight="1">
      <c r="A96" s="95" t="s">
        <v>43</v>
      </c>
      <c r="B96" s="100"/>
      <c r="C96" s="95" t="s">
        <v>216</v>
      </c>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row>
    <row r="97" ht="126.75" customHeight="1">
      <c r="A97" s="101" t="s">
        <v>45</v>
      </c>
      <c r="B97" s="100"/>
      <c r="C97" s="102" t="s">
        <v>217</v>
      </c>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row>
    <row r="98" ht="66.0" customHeight="1">
      <c r="A98" s="101" t="s">
        <v>48</v>
      </c>
      <c r="B98" s="100"/>
      <c r="C98" s="102" t="s">
        <v>218</v>
      </c>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row>
    <row r="99" ht="147.75" customHeight="1">
      <c r="A99" s="101" t="s">
        <v>51</v>
      </c>
      <c r="B99" s="100"/>
      <c r="C99" s="102" t="s">
        <v>219</v>
      </c>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row>
    <row r="100" ht="16.5" customHeight="1">
      <c r="A100" s="101"/>
      <c r="B100" s="100"/>
      <c r="C100" s="10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row>
    <row r="101" ht="139.5" customHeight="1">
      <c r="A101" s="104" t="s">
        <v>54</v>
      </c>
      <c r="B101" s="100"/>
      <c r="C101" s="105" t="s">
        <v>220</v>
      </c>
      <c r="D101" s="3"/>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row>
    <row r="102" ht="15.75" customHeight="1">
      <c r="A102" s="100"/>
      <c r="B102" s="100"/>
      <c r="C102" s="100"/>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row>
    <row r="103" ht="267.75" customHeight="1">
      <c r="A103" s="106" t="s">
        <v>57</v>
      </c>
      <c r="B103" s="100"/>
      <c r="C103" s="107" t="s">
        <v>221</v>
      </c>
      <c r="D103" s="3"/>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row>
    <row r="104">
      <c r="A104" s="106"/>
      <c r="B104" s="100"/>
      <c r="C104" s="108"/>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row>
    <row r="105">
      <c r="A105" s="106" t="s">
        <v>61</v>
      </c>
      <c r="B105" s="100"/>
      <c r="C105" s="109" t="s">
        <v>62</v>
      </c>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row>
    <row r="106" ht="69.0" customHeight="1">
      <c r="A106" s="101" t="s">
        <v>222</v>
      </c>
      <c r="B106" s="100"/>
      <c r="C106" s="110" t="s">
        <v>223</v>
      </c>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row>
    <row r="107" ht="135.75" customHeight="1">
      <c r="A107" s="98" t="s">
        <v>224</v>
      </c>
      <c r="B107" s="100"/>
      <c r="C107" s="110" t="s">
        <v>225</v>
      </c>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row>
    <row r="108" ht="24.75" customHeight="1">
      <c r="A108" s="98" t="s">
        <v>226</v>
      </c>
      <c r="B108" s="100"/>
      <c r="C108" s="107" t="s">
        <v>227</v>
      </c>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row>
    <row r="109" ht="174.0" customHeight="1">
      <c r="A109" s="98" t="s">
        <v>88</v>
      </c>
      <c r="B109" s="100"/>
      <c r="C109" s="109" t="s">
        <v>228</v>
      </c>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c r="AI109" s="3"/>
      <c r="AJ109" s="3"/>
      <c r="AK109" s="3"/>
    </row>
    <row r="110">
      <c r="A110" s="106"/>
      <c r="B110" s="100"/>
      <c r="C110" s="111"/>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row>
    <row r="111">
      <c r="A111" s="106" t="s">
        <v>91</v>
      </c>
      <c r="B111" s="100"/>
      <c r="C111" s="112" t="s">
        <v>92</v>
      </c>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c r="AH111" s="3"/>
      <c r="AI111" s="3"/>
      <c r="AJ111" s="3"/>
      <c r="AK111" s="3"/>
    </row>
    <row r="112">
      <c r="A112" s="98" t="s">
        <v>93</v>
      </c>
      <c r="B112" s="100"/>
      <c r="C112" s="99" t="s">
        <v>229</v>
      </c>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c r="AI112" s="3"/>
      <c r="AJ112" s="3"/>
      <c r="AK112" s="3"/>
    </row>
    <row r="113">
      <c r="A113" s="98"/>
      <c r="B113" s="100"/>
      <c r="C113" s="99"/>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c r="AH113" s="3"/>
      <c r="AI113" s="3"/>
      <c r="AJ113" s="3"/>
      <c r="AK113" s="3"/>
    </row>
    <row r="114">
      <c r="A114" s="44" t="s">
        <v>98</v>
      </c>
      <c r="B114" s="20">
        <v>548.0</v>
      </c>
      <c r="C114" s="112" t="s">
        <v>99</v>
      </c>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c r="AJ114" s="3"/>
      <c r="AK114" s="3"/>
    </row>
    <row r="115">
      <c r="A115" s="98" t="s">
        <v>100</v>
      </c>
      <c r="B115" s="100"/>
      <c r="C115" s="99" t="s">
        <v>230</v>
      </c>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row>
    <row r="116">
      <c r="A116" s="106"/>
      <c r="B116" s="100"/>
      <c r="C116" s="108"/>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row>
    <row r="117" ht="15.75" customHeight="1">
      <c r="A117" s="113" t="s">
        <v>103</v>
      </c>
      <c r="B117" s="100"/>
      <c r="C117" s="114" t="s">
        <v>104</v>
      </c>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c r="AI117" s="3"/>
      <c r="AJ117" s="3"/>
      <c r="AK117" s="3"/>
    </row>
    <row r="118" ht="135.0" customHeight="1">
      <c r="A118" s="106" t="s">
        <v>105</v>
      </c>
      <c r="B118" s="100"/>
      <c r="C118" s="102" t="s">
        <v>231</v>
      </c>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row>
    <row r="119" ht="13.5" customHeight="1">
      <c r="A119" s="106"/>
      <c r="B119" s="100"/>
      <c r="C119" s="102"/>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c r="AH119" s="3"/>
      <c r="AI119" s="3"/>
      <c r="AJ119" s="3"/>
      <c r="AK119" s="3"/>
    </row>
    <row r="120" ht="199.5" customHeight="1">
      <c r="A120" s="106" t="s">
        <v>114</v>
      </c>
      <c r="B120" s="96"/>
      <c r="C120" s="102" t="s">
        <v>232</v>
      </c>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c r="AH120" s="3"/>
      <c r="AI120" s="3"/>
      <c r="AJ120" s="3"/>
      <c r="AK120" s="3"/>
    </row>
    <row r="121" ht="15.75" customHeight="1">
      <c r="A121" s="97" t="s">
        <v>120</v>
      </c>
      <c r="B121" s="96"/>
      <c r="C121" s="115" t="s">
        <v>233</v>
      </c>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c r="AH121" s="3"/>
      <c r="AI121" s="3"/>
      <c r="AJ121" s="3"/>
      <c r="AK121" s="3"/>
    </row>
    <row r="122" ht="102.0" customHeight="1">
      <c r="A122" s="96"/>
      <c r="B122" s="96"/>
      <c r="C122" s="99" t="s">
        <v>234</v>
      </c>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c r="AH122" s="3"/>
      <c r="AI122" s="3"/>
      <c r="AJ122" s="3"/>
      <c r="AK122" s="3"/>
    </row>
    <row r="123" ht="15.75" customHeight="1">
      <c r="A123" s="96"/>
      <c r="B123" s="96"/>
      <c r="C123" s="96"/>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c r="AH123" s="3"/>
      <c r="AI123" s="3"/>
      <c r="AJ123" s="3"/>
      <c r="AK123" s="3"/>
    </row>
    <row r="124" ht="15.75" customHeight="1">
      <c r="A124" s="116" t="s">
        <v>132</v>
      </c>
      <c r="B124" s="116"/>
      <c r="C124" s="117" t="s">
        <v>133</v>
      </c>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c r="AH124" s="3"/>
      <c r="AI124" s="3"/>
      <c r="AJ124" s="3"/>
      <c r="AK124" s="3"/>
    </row>
    <row r="125" ht="115.5" customHeight="1">
      <c r="A125" s="96"/>
      <c r="B125" s="96"/>
      <c r="C125" s="99" t="s">
        <v>235</v>
      </c>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c r="AJ125" s="3"/>
      <c r="AK125" s="3"/>
    </row>
    <row r="126" ht="15.75" customHeight="1">
      <c r="A126" s="96"/>
      <c r="B126" s="96"/>
      <c r="C126" s="96"/>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row>
    <row r="127" ht="15.75" customHeight="1">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row>
    <row r="128" ht="15.75" customHeight="1">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c r="AJ128" s="3"/>
      <c r="AK128" s="3"/>
    </row>
    <row r="129" ht="15.75" customHeight="1">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c r="AI129" s="3"/>
      <c r="AJ129" s="3"/>
      <c r="AK129" s="3"/>
    </row>
    <row r="130" ht="15.75" customHeight="1">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row>
    <row r="131" ht="15.75"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row>
    <row r="132" ht="15.75" customHeight="1">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row>
    <row r="133" ht="15.75" customHeight="1">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row>
    <row r="134" ht="15.75" customHeight="1">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row>
    <row r="135" ht="15.75" customHeight="1">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c r="AJ135" s="3"/>
      <c r="AK135" s="3"/>
    </row>
    <row r="136" ht="15.75" customHeight="1">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row>
    <row r="137" ht="15.75" customHeight="1">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c r="AJ137" s="3"/>
      <c r="AK137" s="3"/>
    </row>
    <row r="138" ht="15.75" customHeight="1">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row>
    <row r="139" ht="15.75" customHeight="1">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row>
    <row r="140" ht="15.75" customHeight="1">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row>
    <row r="141" ht="15.75" customHeight="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c r="AI141" s="3"/>
      <c r="AJ141" s="3"/>
      <c r="AK141" s="3"/>
    </row>
    <row r="142" ht="15.75" customHeight="1">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row>
    <row r="143" ht="15.75" customHeight="1">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c r="AI143" s="3"/>
      <c r="AJ143" s="3"/>
      <c r="AK143" s="3"/>
    </row>
    <row r="144" ht="15.75" customHeight="1">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row>
    <row r="145" ht="15.75" customHeight="1">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c r="AJ145" s="3"/>
      <c r="AK145" s="3"/>
    </row>
    <row r="146" ht="15.75" customHeight="1">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c r="AJ146" s="3"/>
      <c r="AK146" s="3"/>
    </row>
    <row r="147" ht="15.75" customHeight="1">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c r="AJ147" s="3"/>
      <c r="AK147" s="3"/>
    </row>
    <row r="148" ht="15.75" customHeight="1">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c r="AH148" s="3"/>
      <c r="AI148" s="3"/>
      <c r="AJ148" s="3"/>
      <c r="AK148" s="3"/>
    </row>
    <row r="149" ht="15.75" customHeight="1">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row>
    <row r="150" ht="15.75" customHeight="1">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c r="AH150" s="3"/>
      <c r="AI150" s="3"/>
      <c r="AJ150" s="3"/>
      <c r="AK150" s="3"/>
    </row>
    <row r="151" ht="15.75" customHeight="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c r="AH151" s="3"/>
      <c r="AI151" s="3"/>
      <c r="AJ151" s="3"/>
      <c r="AK151" s="3"/>
    </row>
    <row r="152" ht="15.75" customHeight="1">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c r="AH152" s="3"/>
      <c r="AI152" s="3"/>
      <c r="AJ152" s="3"/>
      <c r="AK152" s="3"/>
    </row>
    <row r="153" ht="15.75" customHeight="1">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c r="AA153" s="3"/>
      <c r="AB153" s="3"/>
      <c r="AC153" s="3"/>
      <c r="AD153" s="3"/>
      <c r="AE153" s="3"/>
      <c r="AF153" s="3"/>
      <c r="AG153" s="3"/>
      <c r="AH153" s="3"/>
      <c r="AI153" s="3"/>
      <c r="AJ153" s="3"/>
      <c r="AK153" s="3"/>
    </row>
    <row r="154" ht="15.75" customHeight="1">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c r="AA154" s="3"/>
      <c r="AB154" s="3"/>
      <c r="AC154" s="3"/>
      <c r="AD154" s="3"/>
      <c r="AE154" s="3"/>
      <c r="AF154" s="3"/>
      <c r="AG154" s="3"/>
      <c r="AH154" s="3"/>
      <c r="AI154" s="3"/>
      <c r="AJ154" s="3"/>
      <c r="AK154" s="3"/>
    </row>
    <row r="155" ht="15.75" customHeight="1">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c r="AA155" s="3"/>
      <c r="AB155" s="3"/>
      <c r="AC155" s="3"/>
      <c r="AD155" s="3"/>
      <c r="AE155" s="3"/>
      <c r="AF155" s="3"/>
      <c r="AG155" s="3"/>
      <c r="AH155" s="3"/>
      <c r="AI155" s="3"/>
      <c r="AJ155" s="3"/>
      <c r="AK155" s="3"/>
    </row>
    <row r="156" ht="15.75" customHeight="1">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c r="AH156" s="3"/>
      <c r="AI156" s="3"/>
      <c r="AJ156" s="3"/>
      <c r="AK156" s="3"/>
    </row>
    <row r="157" ht="15.75" customHeight="1">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c r="AH157" s="3"/>
      <c r="AI157" s="3"/>
      <c r="AJ157" s="3"/>
      <c r="AK157" s="3"/>
    </row>
    <row r="158" ht="15.75" customHeight="1">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c r="AI158" s="3"/>
      <c r="AJ158" s="3"/>
      <c r="AK158" s="3"/>
    </row>
    <row r="159" ht="15.75" customHeight="1">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c r="AI159" s="3"/>
      <c r="AJ159" s="3"/>
      <c r="AK159" s="3"/>
    </row>
    <row r="160" ht="15.75" customHeight="1">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row>
    <row r="161" ht="15.75" customHeight="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c r="AA161" s="3"/>
      <c r="AB161" s="3"/>
      <c r="AC161" s="3"/>
      <c r="AD161" s="3"/>
      <c r="AE161" s="3"/>
      <c r="AF161" s="3"/>
      <c r="AG161" s="3"/>
      <c r="AH161" s="3"/>
      <c r="AI161" s="3"/>
      <c r="AJ161" s="3"/>
      <c r="AK161" s="3"/>
    </row>
    <row r="162" ht="15.75" customHeight="1">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c r="AG162" s="3"/>
      <c r="AH162" s="3"/>
      <c r="AI162" s="3"/>
      <c r="AJ162" s="3"/>
      <c r="AK162" s="3"/>
    </row>
    <row r="163" ht="15.75" customHeight="1">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c r="AG163" s="3"/>
      <c r="AH163" s="3"/>
      <c r="AI163" s="3"/>
      <c r="AJ163" s="3"/>
      <c r="AK163" s="3"/>
    </row>
    <row r="164" ht="15.75" customHeight="1">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c r="AH164" s="3"/>
      <c r="AI164" s="3"/>
      <c r="AJ164" s="3"/>
      <c r="AK164" s="3"/>
    </row>
    <row r="165" ht="15.75" customHeight="1">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c r="AH165" s="3"/>
      <c r="AI165" s="3"/>
      <c r="AJ165" s="3"/>
      <c r="AK165" s="3"/>
    </row>
    <row r="166" ht="15.75" customHeight="1">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row>
    <row r="167" ht="15.75" customHeight="1">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row>
    <row r="168" ht="15.75" customHeight="1">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c r="AH168" s="3"/>
      <c r="AI168" s="3"/>
      <c r="AJ168" s="3"/>
      <c r="AK168" s="3"/>
    </row>
    <row r="169" ht="15.75" customHeight="1">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c r="AH169" s="3"/>
      <c r="AI169" s="3"/>
      <c r="AJ169" s="3"/>
      <c r="AK169" s="3"/>
    </row>
    <row r="170" ht="15.75" customHeight="1">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c r="AH170" s="3"/>
      <c r="AI170" s="3"/>
      <c r="AJ170" s="3"/>
      <c r="AK170" s="3"/>
    </row>
    <row r="171" ht="15.75" customHeight="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row>
    <row r="172" ht="15.75" customHeight="1">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row>
    <row r="173" ht="15.75" customHeight="1">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c r="AH173" s="3"/>
      <c r="AI173" s="3"/>
      <c r="AJ173" s="3"/>
      <c r="AK173" s="3"/>
    </row>
    <row r="174" ht="15.75" customHeight="1">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c r="AH174" s="3"/>
      <c r="AI174" s="3"/>
      <c r="AJ174" s="3"/>
      <c r="AK174" s="3"/>
    </row>
    <row r="175" ht="15.75" customHeight="1">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c r="AA175" s="3"/>
      <c r="AB175" s="3"/>
      <c r="AC175" s="3"/>
      <c r="AD175" s="3"/>
      <c r="AE175" s="3"/>
      <c r="AF175" s="3"/>
      <c r="AG175" s="3"/>
      <c r="AH175" s="3"/>
      <c r="AI175" s="3"/>
      <c r="AJ175" s="3"/>
      <c r="AK175" s="3"/>
    </row>
    <row r="176" ht="15.75" customHeight="1">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c r="AH176" s="3"/>
      <c r="AI176" s="3"/>
      <c r="AJ176" s="3"/>
      <c r="AK176" s="3"/>
    </row>
    <row r="177" ht="15.75" customHeight="1">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c r="AH177" s="3"/>
      <c r="AI177" s="3"/>
      <c r="AJ177" s="3"/>
      <c r="AK177" s="3"/>
    </row>
    <row r="178" ht="15.75" customHeight="1">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c r="AH178" s="3"/>
      <c r="AI178" s="3"/>
      <c r="AJ178" s="3"/>
      <c r="AK178" s="3"/>
    </row>
    <row r="179" ht="15.75" customHeight="1">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c r="AH179" s="3"/>
      <c r="AI179" s="3"/>
      <c r="AJ179" s="3"/>
      <c r="AK179" s="3"/>
    </row>
    <row r="180" ht="15.75" customHeight="1">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c r="AA180" s="3"/>
      <c r="AB180" s="3"/>
      <c r="AC180" s="3"/>
      <c r="AD180" s="3"/>
      <c r="AE180" s="3"/>
      <c r="AF180" s="3"/>
      <c r="AG180" s="3"/>
      <c r="AH180" s="3"/>
      <c r="AI180" s="3"/>
      <c r="AJ180" s="3"/>
      <c r="AK180" s="3"/>
    </row>
    <row r="181" ht="15.75" customHeight="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c r="AH181" s="3"/>
      <c r="AI181" s="3"/>
      <c r="AJ181" s="3"/>
      <c r="AK181" s="3"/>
    </row>
    <row r="182" ht="15.75" customHeight="1">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row>
    <row r="183" ht="15.75" customHeight="1">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c r="AH183" s="3"/>
      <c r="AI183" s="3"/>
      <c r="AJ183" s="3"/>
      <c r="AK183" s="3"/>
    </row>
    <row r="184" ht="15.75" customHeight="1">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c r="AH184" s="3"/>
      <c r="AI184" s="3"/>
      <c r="AJ184" s="3"/>
      <c r="AK184" s="3"/>
    </row>
    <row r="185" ht="15.75" customHeight="1">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c r="AH185" s="3"/>
      <c r="AI185" s="3"/>
      <c r="AJ185" s="3"/>
      <c r="AK185" s="3"/>
    </row>
    <row r="186" ht="15.75" customHeight="1">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c r="AH186" s="3"/>
      <c r="AI186" s="3"/>
      <c r="AJ186" s="3"/>
      <c r="AK186" s="3"/>
    </row>
    <row r="187" ht="15.75" customHeight="1">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c r="AH187" s="3"/>
      <c r="AI187" s="3"/>
      <c r="AJ187" s="3"/>
      <c r="AK187" s="3"/>
    </row>
    <row r="188" ht="15.75" customHeight="1">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c r="AA188" s="3"/>
      <c r="AB188" s="3"/>
      <c r="AC188" s="3"/>
      <c r="AD188" s="3"/>
      <c r="AE188" s="3"/>
      <c r="AF188" s="3"/>
      <c r="AG188" s="3"/>
      <c r="AH188" s="3"/>
      <c r="AI188" s="3"/>
      <c r="AJ188" s="3"/>
      <c r="AK188" s="3"/>
    </row>
    <row r="189" ht="15.75" customHeight="1">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c r="AH189" s="3"/>
      <c r="AI189" s="3"/>
      <c r="AJ189" s="3"/>
      <c r="AK189" s="3"/>
    </row>
    <row r="190" ht="15.75" customHeight="1">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c r="AH190" s="3"/>
      <c r="AI190" s="3"/>
      <c r="AJ190" s="3"/>
      <c r="AK190" s="3"/>
    </row>
    <row r="191" ht="15.75" customHeight="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c r="AH191" s="3"/>
      <c r="AI191" s="3"/>
      <c r="AJ191" s="3"/>
      <c r="AK191" s="3"/>
    </row>
    <row r="192" ht="15.75" customHeight="1">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c r="AH192" s="3"/>
      <c r="AI192" s="3"/>
      <c r="AJ192" s="3"/>
      <c r="AK192" s="3"/>
    </row>
    <row r="193" ht="15.75" customHeight="1">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row>
    <row r="194" ht="15.75" customHeight="1">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c r="AH194" s="3"/>
      <c r="AI194" s="3"/>
      <c r="AJ194" s="3"/>
      <c r="AK194" s="3"/>
    </row>
    <row r="195" ht="15.75" customHeight="1">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c r="AA195" s="3"/>
      <c r="AB195" s="3"/>
      <c r="AC195" s="3"/>
      <c r="AD195" s="3"/>
      <c r="AE195" s="3"/>
      <c r="AF195" s="3"/>
      <c r="AG195" s="3"/>
      <c r="AH195" s="3"/>
      <c r="AI195" s="3"/>
      <c r="AJ195" s="3"/>
      <c r="AK195" s="3"/>
    </row>
    <row r="196" ht="15.75" customHeight="1">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c r="AH196" s="3"/>
      <c r="AI196" s="3"/>
      <c r="AJ196" s="3"/>
      <c r="AK196" s="3"/>
    </row>
    <row r="197" ht="15.75" customHeight="1">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c r="AH197" s="3"/>
      <c r="AI197" s="3"/>
      <c r="AJ197" s="3"/>
      <c r="AK197" s="3"/>
    </row>
    <row r="198" ht="15.75" customHeight="1">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c r="AH198" s="3"/>
      <c r="AI198" s="3"/>
      <c r="AJ198" s="3"/>
      <c r="AK198" s="3"/>
    </row>
    <row r="199" ht="15.75" customHeight="1">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c r="AH199" s="3"/>
      <c r="AI199" s="3"/>
      <c r="AJ199" s="3"/>
      <c r="AK199" s="3"/>
    </row>
    <row r="200" ht="15.75" customHeight="1">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c r="AH200" s="3"/>
      <c r="AI200" s="3"/>
      <c r="AJ200" s="3"/>
      <c r="AK200" s="3"/>
    </row>
    <row r="201" ht="15.75" customHeight="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c r="AH201" s="3"/>
      <c r="AI201" s="3"/>
      <c r="AJ201" s="3"/>
      <c r="AK201" s="3"/>
    </row>
    <row r="202" ht="15.75" customHeight="1">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c r="AH202" s="3"/>
      <c r="AI202" s="3"/>
      <c r="AJ202" s="3"/>
      <c r="AK202" s="3"/>
    </row>
    <row r="203" ht="15.75" customHeight="1">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c r="AH203" s="3"/>
      <c r="AI203" s="3"/>
      <c r="AJ203" s="3"/>
      <c r="AK203" s="3"/>
    </row>
    <row r="204" ht="15.75" customHeight="1">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row>
    <row r="205" ht="15.75" customHeight="1">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c r="AA205" s="3"/>
      <c r="AB205" s="3"/>
      <c r="AC205" s="3"/>
      <c r="AD205" s="3"/>
      <c r="AE205" s="3"/>
      <c r="AF205" s="3"/>
      <c r="AG205" s="3"/>
      <c r="AH205" s="3"/>
      <c r="AI205" s="3"/>
      <c r="AJ205" s="3"/>
      <c r="AK205" s="3"/>
    </row>
    <row r="206" ht="15.75" customHeight="1">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c r="AH206" s="3"/>
      <c r="AI206" s="3"/>
      <c r="AJ206" s="3"/>
      <c r="AK206" s="3"/>
    </row>
    <row r="207" ht="15.75" customHeight="1">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c r="AH207" s="3"/>
      <c r="AI207" s="3"/>
      <c r="AJ207" s="3"/>
      <c r="AK207" s="3"/>
    </row>
    <row r="208" ht="15.75" customHeight="1">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c r="AH208" s="3"/>
      <c r="AI208" s="3"/>
      <c r="AJ208" s="3"/>
      <c r="AK208" s="3"/>
    </row>
    <row r="209" ht="15.75" customHeight="1">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c r="AH209" s="3"/>
      <c r="AI209" s="3"/>
      <c r="AJ209" s="3"/>
      <c r="AK209" s="3"/>
    </row>
    <row r="210" ht="15.75" customHeight="1">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c r="AA210" s="3"/>
      <c r="AB210" s="3"/>
      <c r="AC210" s="3"/>
      <c r="AD210" s="3"/>
      <c r="AE210" s="3"/>
      <c r="AF210" s="3"/>
      <c r="AG210" s="3"/>
      <c r="AH210" s="3"/>
      <c r="AI210" s="3"/>
      <c r="AJ210" s="3"/>
      <c r="AK210" s="3"/>
    </row>
    <row r="211" ht="15.75" customHeight="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c r="AH211" s="3"/>
      <c r="AI211" s="3"/>
      <c r="AJ211" s="3"/>
      <c r="AK211" s="3"/>
    </row>
    <row r="212" ht="15.75" customHeight="1">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c r="AH212" s="3"/>
      <c r="AI212" s="3"/>
      <c r="AJ212" s="3"/>
      <c r="AK212" s="3"/>
    </row>
    <row r="213" ht="15.75" customHeight="1">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c r="AH213" s="3"/>
      <c r="AI213" s="3"/>
      <c r="AJ213" s="3"/>
      <c r="AK213" s="3"/>
    </row>
    <row r="214" ht="15.75" customHeight="1">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c r="AH214" s="3"/>
      <c r="AI214" s="3"/>
      <c r="AJ214" s="3"/>
      <c r="AK214" s="3"/>
    </row>
    <row r="215" ht="15.75" customHeight="1">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row>
    <row r="216" ht="15.75" customHeight="1">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c r="AH216" s="3"/>
      <c r="AI216" s="3"/>
      <c r="AJ216" s="3"/>
      <c r="AK216" s="3"/>
    </row>
    <row r="217" ht="15.75" customHeight="1">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c r="AH217" s="3"/>
      <c r="AI217" s="3"/>
      <c r="AJ217" s="3"/>
      <c r="AK217" s="3"/>
    </row>
    <row r="218" ht="15.75" customHeight="1">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c r="AH218" s="3"/>
      <c r="AI218" s="3"/>
      <c r="AJ218" s="3"/>
      <c r="AK218" s="3"/>
    </row>
    <row r="219" ht="15.75" customHeight="1">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c r="AH219" s="3"/>
      <c r="AI219" s="3"/>
      <c r="AJ219" s="3"/>
      <c r="AK219" s="3"/>
    </row>
    <row r="220" ht="15.75" customHeight="1">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c r="AH220" s="3"/>
      <c r="AI220" s="3"/>
      <c r="AJ220" s="3"/>
      <c r="AK220" s="3"/>
    </row>
    <row r="221" ht="15.75" customHeight="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c r="AH221" s="3"/>
      <c r="AI221" s="3"/>
      <c r="AJ221" s="3"/>
      <c r="AK221" s="3"/>
    </row>
    <row r="222" ht="15.75" customHeight="1">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c r="AH222" s="3"/>
      <c r="AI222" s="3"/>
      <c r="AJ222" s="3"/>
      <c r="AK222" s="3"/>
    </row>
    <row r="223" ht="15.75" customHeight="1">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c r="AH223" s="3"/>
      <c r="AI223" s="3"/>
      <c r="AJ223" s="3"/>
      <c r="AK223" s="3"/>
    </row>
    <row r="224" ht="15.75" customHeight="1">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c r="AH224" s="3"/>
      <c r="AI224" s="3"/>
      <c r="AJ224" s="3"/>
      <c r="AK224" s="3"/>
    </row>
    <row r="225" ht="15.75" customHeight="1">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c r="AH225" s="3"/>
      <c r="AI225" s="3"/>
      <c r="AJ225" s="3"/>
      <c r="AK225" s="3"/>
    </row>
    <row r="226" ht="15.75" customHeight="1">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row>
    <row r="227" ht="15.75" customHeight="1">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c r="AH227" s="3"/>
      <c r="AI227" s="3"/>
      <c r="AJ227" s="3"/>
      <c r="AK227" s="3"/>
    </row>
    <row r="228" ht="15.75" customHeight="1">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c r="AH228" s="3"/>
      <c r="AI228" s="3"/>
      <c r="AJ228" s="3"/>
      <c r="AK228" s="3"/>
    </row>
    <row r="229" ht="15.75" customHeight="1">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c r="AH229" s="3"/>
      <c r="AI229" s="3"/>
      <c r="AJ229" s="3"/>
      <c r="AK229" s="3"/>
    </row>
    <row r="230" ht="15.75" customHeight="1">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c r="AH230" s="3"/>
      <c r="AI230" s="3"/>
      <c r="AJ230" s="3"/>
      <c r="AK230" s="3"/>
    </row>
    <row r="231" ht="15.75" customHeight="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c r="AH231" s="3"/>
      <c r="AI231" s="3"/>
      <c r="AJ231" s="3"/>
      <c r="AK231" s="3"/>
    </row>
    <row r="232" ht="15.75" customHeight="1">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c r="AH232" s="3"/>
      <c r="AI232" s="3"/>
      <c r="AJ232" s="3"/>
      <c r="AK232" s="3"/>
    </row>
    <row r="233" ht="15.75" customHeight="1">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c r="AH233" s="3"/>
      <c r="AI233" s="3"/>
      <c r="AJ233" s="3"/>
      <c r="AK233" s="3"/>
    </row>
    <row r="234" ht="15.75" customHeight="1">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c r="AH234" s="3"/>
      <c r="AI234" s="3"/>
      <c r="AJ234" s="3"/>
      <c r="AK234" s="3"/>
    </row>
    <row r="235" ht="15.75" customHeight="1">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c r="AH235" s="3"/>
      <c r="AI235" s="3"/>
      <c r="AJ235" s="3"/>
      <c r="AK235" s="3"/>
    </row>
    <row r="236" ht="15.75" customHeight="1">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c r="AH236" s="3"/>
      <c r="AI236" s="3"/>
      <c r="AJ236" s="3"/>
      <c r="AK236" s="3"/>
    </row>
    <row r="237" ht="15.75" customHeight="1">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row>
    <row r="238" ht="15.75" customHeight="1">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c r="AH238" s="3"/>
      <c r="AI238" s="3"/>
      <c r="AJ238" s="3"/>
      <c r="AK238" s="3"/>
    </row>
    <row r="239" ht="15.75" customHeight="1">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c r="AH239" s="3"/>
      <c r="AI239" s="3"/>
      <c r="AJ239" s="3"/>
      <c r="AK239" s="3"/>
    </row>
    <row r="240" ht="15.75" customHeight="1">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c r="AH240" s="3"/>
      <c r="AI240" s="3"/>
      <c r="AJ240" s="3"/>
      <c r="AK240" s="3"/>
    </row>
    <row r="241" ht="15.75" customHeight="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c r="AH241" s="3"/>
      <c r="AI241" s="3"/>
      <c r="AJ241" s="3"/>
      <c r="AK241" s="3"/>
    </row>
    <row r="242" ht="15.75" customHeight="1">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c r="AH242" s="3"/>
      <c r="AI242" s="3"/>
      <c r="AJ242" s="3"/>
      <c r="AK242" s="3"/>
    </row>
    <row r="243" ht="15.75" customHeight="1">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c r="AH243" s="3"/>
      <c r="AI243" s="3"/>
      <c r="AJ243" s="3"/>
      <c r="AK243" s="3"/>
    </row>
    <row r="244" ht="15.75" customHeight="1">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c r="AH244" s="3"/>
      <c r="AI244" s="3"/>
      <c r="AJ244" s="3"/>
      <c r="AK244" s="3"/>
    </row>
    <row r="245" ht="15.75" customHeight="1">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c r="AH245" s="3"/>
      <c r="AI245" s="3"/>
      <c r="AJ245" s="3"/>
      <c r="AK245" s="3"/>
    </row>
    <row r="246" ht="15.75" customHeight="1">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c r="AH246" s="3"/>
      <c r="AI246" s="3"/>
      <c r="AJ246" s="3"/>
      <c r="AK246" s="3"/>
    </row>
    <row r="247" ht="15.75" customHeight="1">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c r="AH247" s="3"/>
      <c r="AI247" s="3"/>
      <c r="AJ247" s="3"/>
      <c r="AK247" s="3"/>
    </row>
    <row r="248" ht="15.75" customHeight="1">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row>
    <row r="249" ht="15.75" customHeight="1">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c r="AH249" s="3"/>
      <c r="AI249" s="3"/>
      <c r="AJ249" s="3"/>
      <c r="AK249" s="3"/>
    </row>
    <row r="250" ht="15.75" customHeight="1">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c r="AH250" s="3"/>
      <c r="AI250" s="3"/>
      <c r="AJ250" s="3"/>
      <c r="AK250" s="3"/>
    </row>
    <row r="251" ht="15.75" customHeight="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c r="AI251" s="3"/>
      <c r="AJ251" s="3"/>
      <c r="AK251" s="3"/>
    </row>
    <row r="252" ht="15.75" customHeight="1">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c r="AI252" s="3"/>
      <c r="AJ252" s="3"/>
      <c r="AK252" s="3"/>
    </row>
    <row r="253" ht="15.75" customHeight="1">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c r="AI253" s="3"/>
      <c r="AJ253" s="3"/>
      <c r="AK253" s="3"/>
    </row>
    <row r="254" ht="15.75" customHeight="1">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c r="AI254" s="3"/>
      <c r="AJ254" s="3"/>
      <c r="AK254" s="3"/>
    </row>
    <row r="255" ht="15.75" customHeight="1">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c r="AI255" s="3"/>
      <c r="AJ255" s="3"/>
      <c r="AK255" s="3"/>
    </row>
    <row r="256" ht="15.75" customHeight="1">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c r="AH256" s="3"/>
      <c r="AI256" s="3"/>
      <c r="AJ256" s="3"/>
      <c r="AK256" s="3"/>
    </row>
    <row r="257" ht="15.75" customHeight="1">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c r="AH257" s="3"/>
      <c r="AI257" s="3"/>
      <c r="AJ257" s="3"/>
      <c r="AK257" s="3"/>
    </row>
    <row r="258" ht="15.75" customHeight="1">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c r="AH258" s="3"/>
      <c r="AI258" s="3"/>
      <c r="AJ258" s="3"/>
      <c r="AK258" s="3"/>
    </row>
    <row r="259" ht="15.75" customHeight="1">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row>
    <row r="260" ht="15.75" customHeight="1">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c r="AH260" s="3"/>
      <c r="AI260" s="3"/>
      <c r="AJ260" s="3"/>
      <c r="AK260" s="3"/>
    </row>
    <row r="261" ht="15.75" customHeight="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c r="AH261" s="3"/>
      <c r="AI261" s="3"/>
      <c r="AJ261" s="3"/>
      <c r="AK261" s="3"/>
    </row>
    <row r="262" ht="15.75" customHeight="1">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c r="AH262" s="3"/>
      <c r="AI262" s="3"/>
      <c r="AJ262" s="3"/>
      <c r="AK262" s="3"/>
    </row>
    <row r="263" ht="15.75" customHeight="1">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c r="AH263" s="3"/>
      <c r="AI263" s="3"/>
      <c r="AJ263" s="3"/>
      <c r="AK263" s="3"/>
    </row>
    <row r="264" ht="15.75" customHeight="1">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c r="AH264" s="3"/>
      <c r="AI264" s="3"/>
      <c r="AJ264" s="3"/>
      <c r="AK264" s="3"/>
    </row>
    <row r="265" ht="15.75" customHeight="1">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c r="AH265" s="3"/>
      <c r="AI265" s="3"/>
      <c r="AJ265" s="3"/>
      <c r="AK265" s="3"/>
    </row>
    <row r="266" ht="15.75" customHeight="1">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c r="AH266" s="3"/>
      <c r="AI266" s="3"/>
      <c r="AJ266" s="3"/>
      <c r="AK266" s="3"/>
    </row>
    <row r="267" ht="15.75" customHeight="1">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c r="AH267" s="3"/>
      <c r="AI267" s="3"/>
      <c r="AJ267" s="3"/>
      <c r="AK267" s="3"/>
    </row>
    <row r="268" ht="15.75" customHeight="1">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c r="AH268" s="3"/>
      <c r="AI268" s="3"/>
      <c r="AJ268" s="3"/>
      <c r="AK268" s="3"/>
    </row>
    <row r="269" ht="15.75" customHeight="1">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c r="AH269" s="3"/>
      <c r="AI269" s="3"/>
      <c r="AJ269" s="3"/>
      <c r="AK269" s="3"/>
    </row>
    <row r="270" ht="15.75" customHeight="1">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row>
    <row r="271" ht="15.75" customHeight="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c r="AH271" s="3"/>
      <c r="AI271" s="3"/>
      <c r="AJ271" s="3"/>
      <c r="AK271" s="3"/>
    </row>
    <row r="272" ht="15.75" customHeight="1">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c r="AH272" s="3"/>
      <c r="AI272" s="3"/>
      <c r="AJ272" s="3"/>
      <c r="AK272" s="3"/>
    </row>
    <row r="273" ht="15.75" customHeight="1">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c r="AH273" s="3"/>
      <c r="AI273" s="3"/>
      <c r="AJ273" s="3"/>
      <c r="AK273" s="3"/>
    </row>
    <row r="274" ht="15.75" customHeight="1">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c r="AH274" s="3"/>
      <c r="AI274" s="3"/>
      <c r="AJ274" s="3"/>
      <c r="AK274" s="3"/>
    </row>
    <row r="275" ht="15.75" customHeight="1">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c r="AH275" s="3"/>
      <c r="AI275" s="3"/>
      <c r="AJ275" s="3"/>
      <c r="AK275" s="3"/>
    </row>
    <row r="276" ht="15.75" customHeight="1">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c r="AH276" s="3"/>
      <c r="AI276" s="3"/>
      <c r="AJ276" s="3"/>
      <c r="AK276" s="3"/>
    </row>
    <row r="277" ht="15.75" customHeight="1">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c r="AH277" s="3"/>
      <c r="AI277" s="3"/>
      <c r="AJ277" s="3"/>
      <c r="AK277" s="3"/>
    </row>
    <row r="278" ht="15.75" customHeight="1">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c r="AH278" s="3"/>
      <c r="AI278" s="3"/>
      <c r="AJ278" s="3"/>
      <c r="AK278" s="3"/>
    </row>
    <row r="279" ht="15.75" customHeight="1">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c r="AH279" s="3"/>
      <c r="AI279" s="3"/>
      <c r="AJ279" s="3"/>
      <c r="AK279" s="3"/>
    </row>
    <row r="280" ht="15.75" customHeight="1">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c r="AH280" s="3"/>
      <c r="AI280" s="3"/>
      <c r="AJ280" s="3"/>
      <c r="AK280" s="3"/>
    </row>
    <row r="281" ht="15.75" customHeight="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row>
    <row r="282" ht="15.75" customHeight="1">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c r="AH282" s="3"/>
      <c r="AI282" s="3"/>
      <c r="AJ282" s="3"/>
      <c r="AK282" s="3"/>
    </row>
    <row r="283" ht="15.75" customHeight="1">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c r="AH283" s="3"/>
      <c r="AI283" s="3"/>
      <c r="AJ283" s="3"/>
      <c r="AK283" s="3"/>
    </row>
    <row r="284" ht="15.75" customHeight="1">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c r="AH284" s="3"/>
      <c r="AI284" s="3"/>
      <c r="AJ284" s="3"/>
      <c r="AK284" s="3"/>
    </row>
    <row r="285" ht="15.75" customHeight="1">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c r="AH285" s="3"/>
      <c r="AI285" s="3"/>
      <c r="AJ285" s="3"/>
      <c r="AK285" s="3"/>
    </row>
    <row r="286" ht="15.75" customHeight="1">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c r="AH286" s="5"/>
      <c r="AI286" s="5"/>
      <c r="AJ286" s="5"/>
      <c r="AK286" s="5"/>
    </row>
    <row r="287" ht="15.75" customHeight="1">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c r="AH287" s="5"/>
      <c r="AI287" s="5"/>
      <c r="AJ287" s="5"/>
      <c r="AK287" s="5"/>
    </row>
    <row r="288" ht="15.75" customHeight="1">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c r="AH288" s="5"/>
      <c r="AI288" s="5"/>
      <c r="AJ288" s="5"/>
      <c r="AK288" s="5"/>
    </row>
    <row r="289" ht="15.75" customHeight="1">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c r="AH289" s="5"/>
      <c r="AI289" s="5"/>
      <c r="AJ289" s="5"/>
      <c r="AK289" s="5"/>
    </row>
    <row r="290" ht="15.75" customHeight="1">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c r="AH290" s="5"/>
      <c r="AI290" s="5"/>
      <c r="AJ290" s="5"/>
      <c r="AK290" s="5"/>
    </row>
    <row r="291" ht="15.75" customHeight="1">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c r="AH291" s="5"/>
      <c r="AI291" s="5"/>
      <c r="AJ291" s="5"/>
      <c r="AK291" s="5"/>
    </row>
    <row r="292" ht="15.75" customHeight="1">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c r="AH292" s="5"/>
      <c r="AI292" s="5"/>
      <c r="AJ292" s="5"/>
      <c r="AK292" s="5"/>
    </row>
    <row r="293" ht="15.75" customHeight="1">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c r="AH293" s="5"/>
      <c r="AI293" s="5"/>
      <c r="AJ293" s="5"/>
      <c r="AK293" s="5"/>
    </row>
    <row r="294" ht="15.75" customHeight="1">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c r="AH294" s="5"/>
      <c r="AI294" s="5"/>
      <c r="AJ294" s="5"/>
      <c r="AK294" s="5"/>
    </row>
    <row r="295" ht="15.75" customHeight="1">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c r="AH295" s="5"/>
      <c r="AI295" s="5"/>
      <c r="AJ295" s="5"/>
      <c r="AK295" s="5"/>
    </row>
    <row r="296" ht="15.75" customHeight="1">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c r="AH296" s="5"/>
      <c r="AI296" s="5"/>
      <c r="AJ296" s="5"/>
      <c r="AK296" s="5"/>
    </row>
    <row r="297" ht="15.75" customHeight="1">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c r="AH297" s="5"/>
      <c r="AI297" s="5"/>
      <c r="AJ297" s="5"/>
      <c r="AK297" s="5"/>
    </row>
    <row r="298" ht="15.75" customHeight="1">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c r="AH298" s="5"/>
      <c r="AI298" s="5"/>
      <c r="AJ298" s="5"/>
      <c r="AK298" s="5"/>
    </row>
    <row r="299" ht="15.75" customHeight="1">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c r="AH299" s="5"/>
      <c r="AI299" s="5"/>
      <c r="AJ299" s="5"/>
      <c r="AK299" s="5"/>
    </row>
    <row r="300" ht="15.75" customHeight="1">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c r="AH300" s="5"/>
      <c r="AI300" s="5"/>
      <c r="AJ300" s="5"/>
      <c r="AK300" s="5"/>
    </row>
    <row r="301" ht="15.75" customHeight="1">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c r="AA301" s="5"/>
      <c r="AB301" s="5"/>
      <c r="AC301" s="5"/>
      <c r="AD301" s="5"/>
      <c r="AE301" s="5"/>
      <c r="AF301" s="5"/>
      <c r="AG301" s="5"/>
      <c r="AH301" s="5"/>
      <c r="AI301" s="5"/>
      <c r="AJ301" s="5"/>
      <c r="AK301" s="5"/>
    </row>
    <row r="302" ht="15.75" customHeight="1">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c r="AH302" s="5"/>
      <c r="AI302" s="5"/>
      <c r="AJ302" s="5"/>
      <c r="AK302" s="5"/>
    </row>
    <row r="303" ht="15.75" customHeight="1">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c r="AH303" s="5"/>
      <c r="AI303" s="5"/>
      <c r="AJ303" s="5"/>
      <c r="AK303" s="5"/>
    </row>
    <row r="304" ht="15.75" customHeight="1">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c r="AA304" s="5"/>
      <c r="AB304" s="5"/>
      <c r="AC304" s="5"/>
      <c r="AD304" s="5"/>
      <c r="AE304" s="5"/>
      <c r="AF304" s="5"/>
      <c r="AG304" s="5"/>
      <c r="AH304" s="5"/>
      <c r="AI304" s="5"/>
      <c r="AJ304" s="5"/>
      <c r="AK304" s="5"/>
    </row>
    <row r="305" ht="15.75" customHeight="1">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c r="AH305" s="5"/>
      <c r="AI305" s="5"/>
      <c r="AJ305" s="5"/>
      <c r="AK305" s="5"/>
    </row>
    <row r="306" ht="15.75" customHeight="1">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c r="AH306" s="5"/>
      <c r="AI306" s="5"/>
      <c r="AJ306" s="5"/>
      <c r="AK306" s="5"/>
    </row>
    <row r="307" ht="15.75" customHeight="1">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c r="AH307" s="5"/>
      <c r="AI307" s="5"/>
      <c r="AJ307" s="5"/>
      <c r="AK307" s="5"/>
    </row>
    <row r="308" ht="15.75" customHeight="1">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c r="AH308" s="5"/>
      <c r="AI308" s="5"/>
      <c r="AJ308" s="5"/>
      <c r="AK308" s="5"/>
    </row>
    <row r="309" ht="15.75" customHeight="1">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c r="AH309" s="5"/>
      <c r="AI309" s="5"/>
      <c r="AJ309" s="5"/>
      <c r="AK309" s="5"/>
    </row>
    <row r="310" ht="15.75" customHeight="1">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c r="AH310" s="5"/>
      <c r="AI310" s="5"/>
      <c r="AJ310" s="5"/>
      <c r="AK310" s="5"/>
    </row>
    <row r="311" ht="15.75" customHeight="1">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c r="AH311" s="5"/>
      <c r="AI311" s="5"/>
      <c r="AJ311" s="5"/>
      <c r="AK311" s="5"/>
    </row>
    <row r="312" ht="15.75" customHeight="1">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c r="AA312" s="5"/>
      <c r="AB312" s="5"/>
      <c r="AC312" s="5"/>
      <c r="AD312" s="5"/>
      <c r="AE312" s="5"/>
      <c r="AF312" s="5"/>
      <c r="AG312" s="5"/>
      <c r="AH312" s="5"/>
      <c r="AI312" s="5"/>
      <c r="AJ312" s="5"/>
      <c r="AK312" s="5"/>
    </row>
    <row r="313" ht="15.75" customHeight="1">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c r="AA313" s="5"/>
      <c r="AB313" s="5"/>
      <c r="AC313" s="5"/>
      <c r="AD313" s="5"/>
      <c r="AE313" s="5"/>
      <c r="AF313" s="5"/>
      <c r="AG313" s="5"/>
      <c r="AH313" s="5"/>
      <c r="AI313" s="5"/>
      <c r="AJ313" s="5"/>
      <c r="AK313" s="5"/>
    </row>
    <row r="314" ht="15.75" customHeight="1">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c r="AH314" s="5"/>
      <c r="AI314" s="5"/>
      <c r="AJ314" s="5"/>
      <c r="AK314" s="5"/>
    </row>
    <row r="315" ht="15.75" customHeight="1">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c r="AH315" s="5"/>
      <c r="AI315" s="5"/>
      <c r="AJ315" s="5"/>
      <c r="AK315" s="5"/>
    </row>
    <row r="316" ht="15.75" customHeight="1">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c r="AH316" s="5"/>
      <c r="AI316" s="5"/>
      <c r="AJ316" s="5"/>
      <c r="AK316" s="5"/>
    </row>
    <row r="317" ht="15.75" customHeight="1">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c r="AH317" s="5"/>
      <c r="AI317" s="5"/>
      <c r="AJ317" s="5"/>
      <c r="AK317" s="5"/>
    </row>
    <row r="318" ht="15.75" customHeight="1">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c r="AH318" s="5"/>
      <c r="AI318" s="5"/>
      <c r="AJ318" s="5"/>
      <c r="AK318" s="5"/>
    </row>
    <row r="319" ht="15.75" customHeight="1">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c r="AH319" s="5"/>
      <c r="AI319" s="5"/>
      <c r="AJ319" s="5"/>
      <c r="AK319" s="5"/>
    </row>
    <row r="320" ht="15.75" customHeight="1">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c r="AH320" s="5"/>
      <c r="AI320" s="5"/>
      <c r="AJ320" s="5"/>
      <c r="AK320" s="5"/>
    </row>
    <row r="321" ht="15.75" customHeight="1">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c r="AH321" s="5"/>
      <c r="AI321" s="5"/>
      <c r="AJ321" s="5"/>
      <c r="AK321" s="5"/>
    </row>
    <row r="322" ht="15.75" customHeight="1">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c r="AH322" s="5"/>
      <c r="AI322" s="5"/>
      <c r="AJ322" s="5"/>
      <c r="AK322" s="5"/>
    </row>
    <row r="323" ht="15.75" customHeight="1">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c r="AH323" s="5"/>
      <c r="AI323" s="5"/>
      <c r="AJ323" s="5"/>
      <c r="AK323" s="5"/>
    </row>
    <row r="324" ht="15.75" customHeight="1">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c r="AH324" s="5"/>
      <c r="AI324" s="5"/>
      <c r="AJ324" s="5"/>
      <c r="AK324" s="5"/>
    </row>
    <row r="325" ht="15.75" customHeight="1">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c r="AH325" s="5"/>
      <c r="AI325" s="5"/>
      <c r="AJ325" s="5"/>
      <c r="AK325" s="5"/>
    </row>
    <row r="326" ht="15.75" customHeight="1">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c r="AH326" s="5"/>
      <c r="AI326" s="5"/>
      <c r="AJ326" s="5"/>
      <c r="AK326" s="5"/>
    </row>
    <row r="327" ht="15.75" customHeight="1">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c r="AA327" s="5"/>
      <c r="AB327" s="5"/>
      <c r="AC327" s="5"/>
      <c r="AD327" s="5"/>
      <c r="AE327" s="5"/>
      <c r="AF327" s="5"/>
      <c r="AG327" s="5"/>
      <c r="AH327" s="5"/>
      <c r="AI327" s="5"/>
      <c r="AJ327" s="5"/>
      <c r="AK327" s="5"/>
    </row>
    <row r="328" ht="15.75" customHeight="1">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c r="AH328" s="5"/>
      <c r="AI328" s="5"/>
      <c r="AJ328" s="5"/>
      <c r="AK328" s="5"/>
    </row>
    <row r="329" ht="15.75" customHeight="1">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c r="AH329" s="5"/>
      <c r="AI329" s="5"/>
      <c r="AJ329" s="5"/>
      <c r="AK329" s="5"/>
    </row>
    <row r="330" ht="15.75" customHeight="1">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c r="AH330" s="5"/>
      <c r="AI330" s="5"/>
      <c r="AJ330" s="5"/>
      <c r="AK330" s="5"/>
    </row>
    <row r="331" ht="15.75" customHeight="1">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c r="AH331" s="5"/>
      <c r="AI331" s="5"/>
      <c r="AJ331" s="5"/>
      <c r="AK331" s="5"/>
    </row>
    <row r="332" ht="15.75" customHeight="1">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c r="AH332" s="5"/>
      <c r="AI332" s="5"/>
      <c r="AJ332" s="5"/>
      <c r="AK332" s="5"/>
    </row>
    <row r="333" ht="15.75" customHeight="1">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c r="AH333" s="5"/>
      <c r="AI333" s="5"/>
      <c r="AJ333" s="5"/>
      <c r="AK333" s="5"/>
    </row>
    <row r="334" ht="15.75" customHeight="1">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c r="AA334" s="5"/>
      <c r="AB334" s="5"/>
      <c r="AC334" s="5"/>
      <c r="AD334" s="5"/>
      <c r="AE334" s="5"/>
      <c r="AF334" s="5"/>
      <c r="AG334" s="5"/>
      <c r="AH334" s="5"/>
      <c r="AI334" s="5"/>
      <c r="AJ334" s="5"/>
      <c r="AK334" s="5"/>
    </row>
    <row r="335" ht="15.75" customHeight="1">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c r="AH335" s="5"/>
      <c r="AI335" s="5"/>
      <c r="AJ335" s="5"/>
      <c r="AK335" s="5"/>
    </row>
    <row r="336" ht="15.75" customHeight="1">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c r="AH336" s="5"/>
      <c r="AI336" s="5"/>
      <c r="AJ336" s="5"/>
      <c r="AK336" s="5"/>
    </row>
    <row r="337" ht="15.75" customHeight="1">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c r="AH337" s="5"/>
      <c r="AI337" s="5"/>
      <c r="AJ337" s="5"/>
      <c r="AK337" s="5"/>
    </row>
    <row r="338" ht="15.75" customHeight="1">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c r="AH338" s="5"/>
      <c r="AI338" s="5"/>
      <c r="AJ338" s="5"/>
      <c r="AK338" s="5"/>
    </row>
    <row r="339" ht="15.75" customHeight="1">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c r="AH339" s="5"/>
      <c r="AI339" s="5"/>
      <c r="AJ339" s="5"/>
      <c r="AK339" s="5"/>
    </row>
    <row r="340" ht="15.75" customHeight="1">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c r="AH340" s="5"/>
      <c r="AI340" s="5"/>
      <c r="AJ340" s="5"/>
      <c r="AK340" s="5"/>
    </row>
    <row r="341" ht="15.75" customHeight="1">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c r="AH341" s="5"/>
      <c r="AI341" s="5"/>
      <c r="AJ341" s="5"/>
      <c r="AK341" s="5"/>
    </row>
    <row r="342" ht="15.75" customHeight="1">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c r="AH342" s="5"/>
      <c r="AI342" s="5"/>
      <c r="AJ342" s="5"/>
      <c r="AK342" s="5"/>
    </row>
    <row r="343" ht="15.75" customHeight="1">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c r="AH343" s="5"/>
      <c r="AI343" s="5"/>
      <c r="AJ343" s="5"/>
      <c r="AK343" s="5"/>
    </row>
    <row r="344" ht="15.75" customHeight="1">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c r="AH344" s="5"/>
      <c r="AI344" s="5"/>
      <c r="AJ344" s="5"/>
      <c r="AK344" s="5"/>
    </row>
    <row r="345" ht="15.75" customHeight="1">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c r="AH345" s="5"/>
      <c r="AI345" s="5"/>
      <c r="AJ345" s="5"/>
      <c r="AK345" s="5"/>
    </row>
    <row r="346" ht="15.75" customHeight="1">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c r="AH346" s="5"/>
      <c r="AI346" s="5"/>
      <c r="AJ346" s="5"/>
      <c r="AK346" s="5"/>
    </row>
    <row r="347" ht="15.75" customHeight="1">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c r="AH347" s="5"/>
      <c r="AI347" s="5"/>
      <c r="AJ347" s="5"/>
      <c r="AK347" s="5"/>
    </row>
    <row r="348" ht="15.75" customHeight="1">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c r="AH348" s="5"/>
      <c r="AI348" s="5"/>
      <c r="AJ348" s="5"/>
      <c r="AK348" s="5"/>
    </row>
    <row r="349" ht="15.75" customHeight="1">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c r="AH349" s="5"/>
      <c r="AI349" s="5"/>
      <c r="AJ349" s="5"/>
      <c r="AK349" s="5"/>
    </row>
    <row r="350" ht="15.75" customHeight="1">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c r="AH350" s="5"/>
      <c r="AI350" s="5"/>
      <c r="AJ350" s="5"/>
      <c r="AK350" s="5"/>
    </row>
    <row r="351" ht="15.75" customHeight="1">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c r="AH351" s="5"/>
      <c r="AI351" s="5"/>
      <c r="AJ351" s="5"/>
      <c r="AK351" s="5"/>
    </row>
    <row r="352" ht="15.75" customHeight="1">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c r="AH352" s="5"/>
      <c r="AI352" s="5"/>
      <c r="AJ352" s="5"/>
      <c r="AK352" s="5"/>
    </row>
    <row r="353" ht="15.75" customHeight="1">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c r="AH353" s="5"/>
      <c r="AI353" s="5"/>
      <c r="AJ353" s="5"/>
      <c r="AK353" s="5"/>
    </row>
    <row r="354" ht="15.75" customHeight="1">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c r="AH354" s="5"/>
      <c r="AI354" s="5"/>
      <c r="AJ354" s="5"/>
      <c r="AK354" s="5"/>
    </row>
    <row r="355" ht="15.75" customHeight="1">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c r="AH355" s="5"/>
      <c r="AI355" s="5"/>
      <c r="AJ355" s="5"/>
      <c r="AK355" s="5"/>
    </row>
    <row r="356" ht="15.75" customHeight="1">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c r="AH356" s="5"/>
      <c r="AI356" s="5"/>
      <c r="AJ356" s="5"/>
      <c r="AK356" s="5"/>
    </row>
    <row r="357" ht="15.75" customHeight="1">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c r="AH357" s="5"/>
      <c r="AI357" s="5"/>
      <c r="AJ357" s="5"/>
      <c r="AK357" s="5"/>
    </row>
    <row r="358" ht="15.75" customHeight="1">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c r="AH358" s="5"/>
      <c r="AI358" s="5"/>
      <c r="AJ358" s="5"/>
      <c r="AK358" s="5"/>
    </row>
    <row r="359" ht="15.75" customHeight="1">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c r="AH359" s="5"/>
      <c r="AI359" s="5"/>
      <c r="AJ359" s="5"/>
      <c r="AK359" s="5"/>
    </row>
    <row r="360" ht="15.75" customHeight="1">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c r="AH360" s="5"/>
      <c r="AI360" s="5"/>
      <c r="AJ360" s="5"/>
      <c r="AK360" s="5"/>
    </row>
    <row r="361" ht="15.75" customHeight="1">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c r="AH361" s="5"/>
      <c r="AI361" s="5"/>
      <c r="AJ361" s="5"/>
      <c r="AK361" s="5"/>
    </row>
    <row r="362" ht="15.75" customHeight="1">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c r="AH362" s="5"/>
      <c r="AI362" s="5"/>
      <c r="AJ362" s="5"/>
      <c r="AK362" s="5"/>
    </row>
    <row r="363" ht="15.75" customHeight="1">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c r="AH363" s="5"/>
      <c r="AI363" s="5"/>
      <c r="AJ363" s="5"/>
      <c r="AK363" s="5"/>
    </row>
    <row r="364" ht="15.75" customHeight="1">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c r="AH364" s="5"/>
      <c r="AI364" s="5"/>
      <c r="AJ364" s="5"/>
      <c r="AK364" s="5"/>
    </row>
    <row r="365" ht="15.75" customHeight="1">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c r="AH365" s="5"/>
      <c r="AI365" s="5"/>
      <c r="AJ365" s="5"/>
      <c r="AK365" s="5"/>
    </row>
    <row r="366" ht="15.75" customHeight="1">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c r="AH366" s="5"/>
      <c r="AI366" s="5"/>
      <c r="AJ366" s="5"/>
      <c r="AK366" s="5"/>
    </row>
    <row r="367" ht="15.75" customHeight="1">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c r="AH367" s="5"/>
      <c r="AI367" s="5"/>
      <c r="AJ367" s="5"/>
      <c r="AK367" s="5"/>
    </row>
    <row r="368" ht="15.75" customHeight="1">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c r="AH368" s="5"/>
      <c r="AI368" s="5"/>
      <c r="AJ368" s="5"/>
      <c r="AK368" s="5"/>
    </row>
    <row r="369" ht="15.75" customHeight="1">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c r="AH369" s="5"/>
      <c r="AI369" s="5"/>
      <c r="AJ369" s="5"/>
      <c r="AK369" s="5"/>
    </row>
    <row r="370" ht="15.75" customHeight="1">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c r="AH370" s="5"/>
      <c r="AI370" s="5"/>
      <c r="AJ370" s="5"/>
      <c r="AK370" s="5"/>
    </row>
    <row r="371" ht="15.75" customHeight="1">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c r="AH371" s="5"/>
      <c r="AI371" s="5"/>
      <c r="AJ371" s="5"/>
      <c r="AK371" s="5"/>
    </row>
    <row r="372" ht="15.75" customHeight="1">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c r="AH372" s="5"/>
      <c r="AI372" s="5"/>
      <c r="AJ372" s="5"/>
      <c r="AK372" s="5"/>
    </row>
    <row r="373" ht="15.75" customHeight="1">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c r="AH373" s="5"/>
      <c r="AI373" s="5"/>
      <c r="AJ373" s="5"/>
      <c r="AK373" s="5"/>
    </row>
    <row r="374" ht="15.75" customHeight="1">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c r="AH374" s="5"/>
      <c r="AI374" s="5"/>
      <c r="AJ374" s="5"/>
      <c r="AK374" s="5"/>
    </row>
    <row r="375" ht="15.75" customHeight="1">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c r="AH375" s="5"/>
      <c r="AI375" s="5"/>
      <c r="AJ375" s="5"/>
      <c r="AK375" s="5"/>
    </row>
    <row r="376" ht="15.75" customHeight="1">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c r="AH376" s="5"/>
      <c r="AI376" s="5"/>
      <c r="AJ376" s="5"/>
      <c r="AK376" s="5"/>
    </row>
    <row r="377" ht="15.75" customHeight="1">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c r="AH377" s="5"/>
      <c r="AI377" s="5"/>
      <c r="AJ377" s="5"/>
      <c r="AK377" s="5"/>
    </row>
    <row r="378" ht="15.75" customHeight="1">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c r="AH378" s="5"/>
      <c r="AI378" s="5"/>
      <c r="AJ378" s="5"/>
      <c r="AK378" s="5"/>
    </row>
    <row r="379" ht="15.75" customHeight="1">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c r="AH379" s="5"/>
      <c r="AI379" s="5"/>
      <c r="AJ379" s="5"/>
      <c r="AK379" s="5"/>
    </row>
    <row r="380" ht="15.75" customHeight="1">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c r="AH380" s="5"/>
      <c r="AI380" s="5"/>
      <c r="AJ380" s="5"/>
      <c r="AK380" s="5"/>
    </row>
    <row r="381" ht="15.75" customHeight="1">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c r="AH381" s="5"/>
      <c r="AI381" s="5"/>
      <c r="AJ381" s="5"/>
      <c r="AK381" s="5"/>
    </row>
    <row r="382" ht="15.75" customHeight="1">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c r="AH382" s="5"/>
      <c r="AI382" s="5"/>
      <c r="AJ382" s="5"/>
      <c r="AK382" s="5"/>
    </row>
    <row r="383" ht="15.75" customHeight="1">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c r="AH383" s="5"/>
      <c r="AI383" s="5"/>
      <c r="AJ383" s="5"/>
      <c r="AK383" s="5"/>
    </row>
    <row r="384" ht="15.75" customHeight="1">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c r="AH384" s="5"/>
      <c r="AI384" s="5"/>
      <c r="AJ384" s="5"/>
      <c r="AK384" s="5"/>
    </row>
    <row r="385" ht="15.75" customHeight="1">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c r="AH385" s="5"/>
      <c r="AI385" s="5"/>
      <c r="AJ385" s="5"/>
      <c r="AK385" s="5"/>
    </row>
    <row r="386" ht="15.75" customHeight="1">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c r="AH386" s="5"/>
      <c r="AI386" s="5"/>
      <c r="AJ386" s="5"/>
      <c r="AK386" s="5"/>
    </row>
    <row r="387" ht="15.75" customHeight="1">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c r="AH387" s="5"/>
      <c r="AI387" s="5"/>
      <c r="AJ387" s="5"/>
      <c r="AK387" s="5"/>
    </row>
    <row r="388" ht="15.75" customHeight="1">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c r="AH388" s="5"/>
      <c r="AI388" s="5"/>
      <c r="AJ388" s="5"/>
      <c r="AK388" s="5"/>
    </row>
    <row r="389" ht="15.75" customHeight="1">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c r="AH389" s="5"/>
      <c r="AI389" s="5"/>
      <c r="AJ389" s="5"/>
      <c r="AK389" s="5"/>
    </row>
    <row r="390" ht="15.75" customHeight="1">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c r="AH390" s="5"/>
      <c r="AI390" s="5"/>
      <c r="AJ390" s="5"/>
      <c r="AK390" s="5"/>
    </row>
    <row r="391" ht="15.75" customHeight="1">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c r="AH391" s="5"/>
      <c r="AI391" s="5"/>
      <c r="AJ391" s="5"/>
      <c r="AK391" s="5"/>
    </row>
    <row r="392" ht="15.75" customHeight="1">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c r="AH392" s="5"/>
      <c r="AI392" s="5"/>
      <c r="AJ392" s="5"/>
      <c r="AK392" s="5"/>
    </row>
    <row r="393" ht="15.75" customHeight="1">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c r="AH393" s="5"/>
      <c r="AI393" s="5"/>
      <c r="AJ393" s="5"/>
      <c r="AK393" s="5"/>
    </row>
    <row r="394" ht="15.75" customHeight="1">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c r="AH394" s="5"/>
      <c r="AI394" s="5"/>
      <c r="AJ394" s="5"/>
      <c r="AK394" s="5"/>
    </row>
    <row r="395" ht="15.75" customHeight="1">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c r="AH395" s="5"/>
      <c r="AI395" s="5"/>
      <c r="AJ395" s="5"/>
      <c r="AK395" s="5"/>
    </row>
    <row r="396" ht="15.75" customHeight="1">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c r="AH396" s="5"/>
      <c r="AI396" s="5"/>
      <c r="AJ396" s="5"/>
      <c r="AK396" s="5"/>
    </row>
    <row r="397" ht="15.75" customHeight="1">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c r="AH397" s="5"/>
      <c r="AI397" s="5"/>
      <c r="AJ397" s="5"/>
      <c r="AK397" s="5"/>
    </row>
    <row r="398" ht="15.75" customHeight="1">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c r="AH398" s="5"/>
      <c r="AI398" s="5"/>
      <c r="AJ398" s="5"/>
      <c r="AK398" s="5"/>
    </row>
    <row r="399" ht="15.75" customHeight="1">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c r="AH399" s="5"/>
      <c r="AI399" s="5"/>
      <c r="AJ399" s="5"/>
      <c r="AK399" s="5"/>
    </row>
    <row r="400" ht="15.75" customHeight="1">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c r="AH400" s="5"/>
      <c r="AI400" s="5"/>
      <c r="AJ400" s="5"/>
      <c r="AK400" s="5"/>
    </row>
    <row r="401" ht="15.75" customHeight="1">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c r="AH401" s="5"/>
      <c r="AI401" s="5"/>
      <c r="AJ401" s="5"/>
      <c r="AK401" s="5"/>
    </row>
    <row r="402" ht="15.75" customHeight="1">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c r="AH402" s="5"/>
      <c r="AI402" s="5"/>
      <c r="AJ402" s="5"/>
      <c r="AK402" s="5"/>
    </row>
    <row r="403" ht="15.75" customHeight="1">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c r="AH403" s="5"/>
      <c r="AI403" s="5"/>
      <c r="AJ403" s="5"/>
      <c r="AK403" s="5"/>
    </row>
    <row r="404" ht="15.75" customHeight="1">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c r="AH404" s="5"/>
      <c r="AI404" s="5"/>
      <c r="AJ404" s="5"/>
      <c r="AK404" s="5"/>
    </row>
    <row r="405" ht="15.75" customHeight="1">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c r="AH405" s="5"/>
      <c r="AI405" s="5"/>
      <c r="AJ405" s="5"/>
      <c r="AK405" s="5"/>
    </row>
    <row r="406" ht="15.75" customHeight="1">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c r="AH406" s="5"/>
      <c r="AI406" s="5"/>
      <c r="AJ406" s="5"/>
      <c r="AK406" s="5"/>
    </row>
    <row r="407" ht="15.75" customHeight="1">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c r="AH407" s="5"/>
      <c r="AI407" s="5"/>
      <c r="AJ407" s="5"/>
      <c r="AK407" s="5"/>
    </row>
    <row r="408" ht="15.75" customHeight="1">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c r="AH408" s="5"/>
      <c r="AI408" s="5"/>
      <c r="AJ408" s="5"/>
      <c r="AK408" s="5"/>
    </row>
    <row r="409" ht="15.75" customHeight="1">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c r="AH409" s="5"/>
      <c r="AI409" s="5"/>
      <c r="AJ409" s="5"/>
      <c r="AK409" s="5"/>
    </row>
    <row r="410" ht="15.75" customHeight="1">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c r="AH410" s="5"/>
      <c r="AI410" s="5"/>
      <c r="AJ410" s="5"/>
      <c r="AK410" s="5"/>
    </row>
    <row r="411" ht="15.75" customHeight="1">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c r="AH411" s="5"/>
      <c r="AI411" s="5"/>
      <c r="AJ411" s="5"/>
      <c r="AK411" s="5"/>
    </row>
    <row r="412" ht="15.75" customHeight="1">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c r="AH412" s="5"/>
      <c r="AI412" s="5"/>
      <c r="AJ412" s="5"/>
      <c r="AK412" s="5"/>
    </row>
    <row r="413" ht="15.75" customHeight="1">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c r="AH413" s="5"/>
      <c r="AI413" s="5"/>
      <c r="AJ413" s="5"/>
      <c r="AK413" s="5"/>
    </row>
    <row r="414" ht="15.75" customHeight="1">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c r="AH414" s="5"/>
      <c r="AI414" s="5"/>
      <c r="AJ414" s="5"/>
      <c r="AK414" s="5"/>
    </row>
    <row r="415" ht="15.75" customHeight="1">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c r="AH415" s="5"/>
      <c r="AI415" s="5"/>
      <c r="AJ415" s="5"/>
      <c r="AK415" s="5"/>
    </row>
    <row r="416" ht="15.75" customHeight="1">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c r="AH416" s="5"/>
      <c r="AI416" s="5"/>
      <c r="AJ416" s="5"/>
      <c r="AK416" s="5"/>
    </row>
    <row r="417" ht="15.75" customHeight="1">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c r="AH417" s="5"/>
      <c r="AI417" s="5"/>
      <c r="AJ417" s="5"/>
      <c r="AK417" s="5"/>
    </row>
    <row r="418" ht="15.75" customHeight="1">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c r="AH418" s="5"/>
      <c r="AI418" s="5"/>
      <c r="AJ418" s="5"/>
      <c r="AK418" s="5"/>
    </row>
    <row r="419" ht="15.75" customHeight="1">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c r="AH419" s="5"/>
      <c r="AI419" s="5"/>
      <c r="AJ419" s="5"/>
      <c r="AK419" s="5"/>
    </row>
    <row r="420" ht="15.75" customHeight="1">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c r="AH420" s="5"/>
      <c r="AI420" s="5"/>
      <c r="AJ420" s="5"/>
      <c r="AK420" s="5"/>
    </row>
    <row r="421" ht="15.75" customHeight="1">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c r="AH421" s="5"/>
      <c r="AI421" s="5"/>
      <c r="AJ421" s="5"/>
      <c r="AK421" s="5"/>
    </row>
    <row r="422" ht="15.75" customHeight="1">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c r="AH422" s="5"/>
      <c r="AI422" s="5"/>
      <c r="AJ422" s="5"/>
      <c r="AK422" s="5"/>
    </row>
    <row r="423" ht="15.75" customHeight="1">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c r="AH423" s="5"/>
      <c r="AI423" s="5"/>
      <c r="AJ423" s="5"/>
      <c r="AK423" s="5"/>
    </row>
    <row r="424" ht="15.75" customHeight="1">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c r="AH424" s="5"/>
      <c r="AI424" s="5"/>
      <c r="AJ424" s="5"/>
      <c r="AK424" s="5"/>
    </row>
    <row r="425" ht="15.75" customHeight="1">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c r="AH425" s="5"/>
      <c r="AI425" s="5"/>
      <c r="AJ425" s="5"/>
      <c r="AK425" s="5"/>
    </row>
    <row r="426" ht="15.75" customHeight="1">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c r="AH426" s="5"/>
      <c r="AI426" s="5"/>
      <c r="AJ426" s="5"/>
      <c r="AK426" s="5"/>
    </row>
    <row r="427" ht="15.75" customHeight="1">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c r="AA427" s="5"/>
      <c r="AB427" s="5"/>
      <c r="AC427" s="5"/>
      <c r="AD427" s="5"/>
      <c r="AE427" s="5"/>
      <c r="AF427" s="5"/>
      <c r="AG427" s="5"/>
      <c r="AH427" s="5"/>
      <c r="AI427" s="5"/>
      <c r="AJ427" s="5"/>
      <c r="AK427" s="5"/>
    </row>
    <row r="428" ht="15.75" customHeight="1">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c r="AA428" s="5"/>
      <c r="AB428" s="5"/>
      <c r="AC428" s="5"/>
      <c r="AD428" s="5"/>
      <c r="AE428" s="5"/>
      <c r="AF428" s="5"/>
      <c r="AG428" s="5"/>
      <c r="AH428" s="5"/>
      <c r="AI428" s="5"/>
      <c r="AJ428" s="5"/>
      <c r="AK428" s="5"/>
    </row>
    <row r="429" ht="15.75" customHeight="1">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c r="AA429" s="5"/>
      <c r="AB429" s="5"/>
      <c r="AC429" s="5"/>
      <c r="AD429" s="5"/>
      <c r="AE429" s="5"/>
      <c r="AF429" s="5"/>
      <c r="AG429" s="5"/>
      <c r="AH429" s="5"/>
      <c r="AI429" s="5"/>
      <c r="AJ429" s="5"/>
      <c r="AK429" s="5"/>
    </row>
    <row r="430" ht="15.75" customHeight="1">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c r="AA430" s="5"/>
      <c r="AB430" s="5"/>
      <c r="AC430" s="5"/>
      <c r="AD430" s="5"/>
      <c r="AE430" s="5"/>
      <c r="AF430" s="5"/>
      <c r="AG430" s="5"/>
      <c r="AH430" s="5"/>
      <c r="AI430" s="5"/>
      <c r="AJ430" s="5"/>
      <c r="AK430" s="5"/>
    </row>
    <row r="431" ht="15.75" customHeight="1">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c r="AA431" s="5"/>
      <c r="AB431" s="5"/>
      <c r="AC431" s="5"/>
      <c r="AD431" s="5"/>
      <c r="AE431" s="5"/>
      <c r="AF431" s="5"/>
      <c r="AG431" s="5"/>
      <c r="AH431" s="5"/>
      <c r="AI431" s="5"/>
      <c r="AJ431" s="5"/>
      <c r="AK431" s="5"/>
    </row>
    <row r="432" ht="15.75" customHeight="1">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c r="AA432" s="5"/>
      <c r="AB432" s="5"/>
      <c r="AC432" s="5"/>
      <c r="AD432" s="5"/>
      <c r="AE432" s="5"/>
      <c r="AF432" s="5"/>
      <c r="AG432" s="5"/>
      <c r="AH432" s="5"/>
      <c r="AI432" s="5"/>
      <c r="AJ432" s="5"/>
      <c r="AK432" s="5"/>
    </row>
    <row r="433" ht="15.75" customHeight="1">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c r="AA433" s="5"/>
      <c r="AB433" s="5"/>
      <c r="AC433" s="5"/>
      <c r="AD433" s="5"/>
      <c r="AE433" s="5"/>
      <c r="AF433" s="5"/>
      <c r="AG433" s="5"/>
      <c r="AH433" s="5"/>
      <c r="AI433" s="5"/>
      <c r="AJ433" s="5"/>
      <c r="AK433" s="5"/>
    </row>
    <row r="434" ht="15.75" customHeight="1">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c r="AA434" s="5"/>
      <c r="AB434" s="5"/>
      <c r="AC434" s="5"/>
      <c r="AD434" s="5"/>
      <c r="AE434" s="5"/>
      <c r="AF434" s="5"/>
      <c r="AG434" s="5"/>
      <c r="AH434" s="5"/>
      <c r="AI434" s="5"/>
      <c r="AJ434" s="5"/>
      <c r="AK434" s="5"/>
    </row>
    <row r="435" ht="15.75" customHeight="1">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c r="AA435" s="5"/>
      <c r="AB435" s="5"/>
      <c r="AC435" s="5"/>
      <c r="AD435" s="5"/>
      <c r="AE435" s="5"/>
      <c r="AF435" s="5"/>
      <c r="AG435" s="5"/>
      <c r="AH435" s="5"/>
      <c r="AI435" s="5"/>
      <c r="AJ435" s="5"/>
      <c r="AK435" s="5"/>
    </row>
    <row r="436" ht="15.75" customHeight="1">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c r="AA436" s="5"/>
      <c r="AB436" s="5"/>
      <c r="AC436" s="5"/>
      <c r="AD436" s="5"/>
      <c r="AE436" s="5"/>
      <c r="AF436" s="5"/>
      <c r="AG436" s="5"/>
      <c r="AH436" s="5"/>
      <c r="AI436" s="5"/>
      <c r="AJ436" s="5"/>
      <c r="AK436" s="5"/>
    </row>
    <row r="437" ht="15.75" customHeight="1">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c r="AA437" s="5"/>
      <c r="AB437" s="5"/>
      <c r="AC437" s="5"/>
      <c r="AD437" s="5"/>
      <c r="AE437" s="5"/>
      <c r="AF437" s="5"/>
      <c r="AG437" s="5"/>
      <c r="AH437" s="5"/>
      <c r="AI437" s="5"/>
      <c r="AJ437" s="5"/>
      <c r="AK437" s="5"/>
    </row>
    <row r="438" ht="15.75" customHeight="1">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c r="AA438" s="5"/>
      <c r="AB438" s="5"/>
      <c r="AC438" s="5"/>
      <c r="AD438" s="5"/>
      <c r="AE438" s="5"/>
      <c r="AF438" s="5"/>
      <c r="AG438" s="5"/>
      <c r="AH438" s="5"/>
      <c r="AI438" s="5"/>
      <c r="AJ438" s="5"/>
      <c r="AK438" s="5"/>
    </row>
    <row r="439" ht="15.75" customHeight="1">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c r="AA439" s="5"/>
      <c r="AB439" s="5"/>
      <c r="AC439" s="5"/>
      <c r="AD439" s="5"/>
      <c r="AE439" s="5"/>
      <c r="AF439" s="5"/>
      <c r="AG439" s="5"/>
      <c r="AH439" s="5"/>
      <c r="AI439" s="5"/>
      <c r="AJ439" s="5"/>
      <c r="AK439" s="5"/>
    </row>
    <row r="440" ht="15.75" customHeight="1">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c r="AA440" s="5"/>
      <c r="AB440" s="5"/>
      <c r="AC440" s="5"/>
      <c r="AD440" s="5"/>
      <c r="AE440" s="5"/>
      <c r="AF440" s="5"/>
      <c r="AG440" s="5"/>
      <c r="AH440" s="5"/>
      <c r="AI440" s="5"/>
      <c r="AJ440" s="5"/>
      <c r="AK440" s="5"/>
    </row>
    <row r="441" ht="15.75" customHeight="1">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c r="AA441" s="5"/>
      <c r="AB441" s="5"/>
      <c r="AC441" s="5"/>
      <c r="AD441" s="5"/>
      <c r="AE441" s="5"/>
      <c r="AF441" s="5"/>
      <c r="AG441" s="5"/>
      <c r="AH441" s="5"/>
      <c r="AI441" s="5"/>
      <c r="AJ441" s="5"/>
      <c r="AK441" s="5"/>
    </row>
    <row r="442" ht="15.75" customHeight="1">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c r="AA442" s="5"/>
      <c r="AB442" s="5"/>
      <c r="AC442" s="5"/>
      <c r="AD442" s="5"/>
      <c r="AE442" s="5"/>
      <c r="AF442" s="5"/>
      <c r="AG442" s="5"/>
      <c r="AH442" s="5"/>
      <c r="AI442" s="5"/>
      <c r="AJ442" s="5"/>
      <c r="AK442" s="5"/>
    </row>
    <row r="443" ht="15.75" customHeight="1">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c r="AA443" s="5"/>
      <c r="AB443" s="5"/>
      <c r="AC443" s="5"/>
      <c r="AD443" s="5"/>
      <c r="AE443" s="5"/>
      <c r="AF443" s="5"/>
      <c r="AG443" s="5"/>
      <c r="AH443" s="5"/>
      <c r="AI443" s="5"/>
      <c r="AJ443" s="5"/>
      <c r="AK443" s="5"/>
    </row>
    <row r="444" ht="15.75" customHeight="1">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c r="AA444" s="5"/>
      <c r="AB444" s="5"/>
      <c r="AC444" s="5"/>
      <c r="AD444" s="5"/>
      <c r="AE444" s="5"/>
      <c r="AF444" s="5"/>
      <c r="AG444" s="5"/>
      <c r="AH444" s="5"/>
      <c r="AI444" s="5"/>
      <c r="AJ444" s="5"/>
      <c r="AK444" s="5"/>
    </row>
    <row r="445" ht="15.75" customHeight="1">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c r="AA445" s="5"/>
      <c r="AB445" s="5"/>
      <c r="AC445" s="5"/>
      <c r="AD445" s="5"/>
      <c r="AE445" s="5"/>
      <c r="AF445" s="5"/>
      <c r="AG445" s="5"/>
      <c r="AH445" s="5"/>
      <c r="AI445" s="5"/>
      <c r="AJ445" s="5"/>
      <c r="AK445" s="5"/>
    </row>
    <row r="446" ht="15.75" customHeight="1">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c r="AA446" s="5"/>
      <c r="AB446" s="5"/>
      <c r="AC446" s="5"/>
      <c r="AD446" s="5"/>
      <c r="AE446" s="5"/>
      <c r="AF446" s="5"/>
      <c r="AG446" s="5"/>
      <c r="AH446" s="5"/>
      <c r="AI446" s="5"/>
      <c r="AJ446" s="5"/>
      <c r="AK446" s="5"/>
    </row>
    <row r="447" ht="15.75" customHeight="1">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c r="AA447" s="5"/>
      <c r="AB447" s="5"/>
      <c r="AC447" s="5"/>
      <c r="AD447" s="5"/>
      <c r="AE447" s="5"/>
      <c r="AF447" s="5"/>
      <c r="AG447" s="5"/>
      <c r="AH447" s="5"/>
      <c r="AI447" s="5"/>
      <c r="AJ447" s="5"/>
      <c r="AK447" s="5"/>
    </row>
    <row r="448" ht="15.75" customHeight="1">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c r="AA448" s="5"/>
      <c r="AB448" s="5"/>
      <c r="AC448" s="5"/>
      <c r="AD448" s="5"/>
      <c r="AE448" s="5"/>
      <c r="AF448" s="5"/>
      <c r="AG448" s="5"/>
      <c r="AH448" s="5"/>
      <c r="AI448" s="5"/>
      <c r="AJ448" s="5"/>
      <c r="AK448" s="5"/>
    </row>
    <row r="449" ht="15.75" customHeight="1">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c r="AA449" s="5"/>
      <c r="AB449" s="5"/>
      <c r="AC449" s="5"/>
      <c r="AD449" s="5"/>
      <c r="AE449" s="5"/>
      <c r="AF449" s="5"/>
      <c r="AG449" s="5"/>
      <c r="AH449" s="5"/>
      <c r="AI449" s="5"/>
      <c r="AJ449" s="5"/>
      <c r="AK449" s="5"/>
    </row>
    <row r="450" ht="15.75" customHeight="1">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c r="AA450" s="5"/>
      <c r="AB450" s="5"/>
      <c r="AC450" s="5"/>
      <c r="AD450" s="5"/>
      <c r="AE450" s="5"/>
      <c r="AF450" s="5"/>
      <c r="AG450" s="5"/>
      <c r="AH450" s="5"/>
      <c r="AI450" s="5"/>
      <c r="AJ450" s="5"/>
      <c r="AK450" s="5"/>
    </row>
    <row r="451" ht="15.75" customHeight="1">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c r="AA451" s="5"/>
      <c r="AB451" s="5"/>
      <c r="AC451" s="5"/>
      <c r="AD451" s="5"/>
      <c r="AE451" s="5"/>
      <c r="AF451" s="5"/>
      <c r="AG451" s="5"/>
      <c r="AH451" s="5"/>
      <c r="AI451" s="5"/>
      <c r="AJ451" s="5"/>
      <c r="AK451" s="5"/>
    </row>
    <row r="452" ht="15.75" customHeight="1">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c r="AA452" s="5"/>
      <c r="AB452" s="5"/>
      <c r="AC452" s="5"/>
      <c r="AD452" s="5"/>
      <c r="AE452" s="5"/>
      <c r="AF452" s="5"/>
      <c r="AG452" s="5"/>
      <c r="AH452" s="5"/>
      <c r="AI452" s="5"/>
      <c r="AJ452" s="5"/>
      <c r="AK452" s="5"/>
    </row>
    <row r="453" ht="15.75" customHeight="1">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c r="AA453" s="5"/>
      <c r="AB453" s="5"/>
      <c r="AC453" s="5"/>
      <c r="AD453" s="5"/>
      <c r="AE453" s="5"/>
      <c r="AF453" s="5"/>
      <c r="AG453" s="5"/>
      <c r="AH453" s="5"/>
      <c r="AI453" s="5"/>
      <c r="AJ453" s="5"/>
      <c r="AK453" s="5"/>
    </row>
    <row r="454" ht="15.75" customHeight="1">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c r="AA454" s="5"/>
      <c r="AB454" s="5"/>
      <c r="AC454" s="5"/>
      <c r="AD454" s="5"/>
      <c r="AE454" s="5"/>
      <c r="AF454" s="5"/>
      <c r="AG454" s="5"/>
      <c r="AH454" s="5"/>
      <c r="AI454" s="5"/>
      <c r="AJ454" s="5"/>
      <c r="AK454" s="5"/>
    </row>
    <row r="455" ht="15.75" customHeight="1">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c r="AA455" s="5"/>
      <c r="AB455" s="5"/>
      <c r="AC455" s="5"/>
      <c r="AD455" s="5"/>
      <c r="AE455" s="5"/>
      <c r="AF455" s="5"/>
      <c r="AG455" s="5"/>
      <c r="AH455" s="5"/>
      <c r="AI455" s="5"/>
      <c r="AJ455" s="5"/>
      <c r="AK455" s="5"/>
    </row>
    <row r="456" ht="15.75" customHeight="1">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c r="AA456" s="5"/>
      <c r="AB456" s="5"/>
      <c r="AC456" s="5"/>
      <c r="AD456" s="5"/>
      <c r="AE456" s="5"/>
      <c r="AF456" s="5"/>
      <c r="AG456" s="5"/>
      <c r="AH456" s="5"/>
      <c r="AI456" s="5"/>
      <c r="AJ456" s="5"/>
      <c r="AK456" s="5"/>
    </row>
    <row r="457" ht="15.75" customHeight="1">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c r="AA457" s="5"/>
      <c r="AB457" s="5"/>
      <c r="AC457" s="5"/>
      <c r="AD457" s="5"/>
      <c r="AE457" s="5"/>
      <c r="AF457" s="5"/>
      <c r="AG457" s="5"/>
      <c r="AH457" s="5"/>
      <c r="AI457" s="5"/>
      <c r="AJ457" s="5"/>
      <c r="AK457" s="5"/>
    </row>
    <row r="458" ht="15.75" customHeight="1">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c r="AA458" s="5"/>
      <c r="AB458" s="5"/>
      <c r="AC458" s="5"/>
      <c r="AD458" s="5"/>
      <c r="AE458" s="5"/>
      <c r="AF458" s="5"/>
      <c r="AG458" s="5"/>
      <c r="AH458" s="5"/>
      <c r="AI458" s="5"/>
      <c r="AJ458" s="5"/>
      <c r="AK458" s="5"/>
    </row>
    <row r="459" ht="15.75" customHeight="1">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c r="AA459" s="5"/>
      <c r="AB459" s="5"/>
      <c r="AC459" s="5"/>
      <c r="AD459" s="5"/>
      <c r="AE459" s="5"/>
      <c r="AF459" s="5"/>
      <c r="AG459" s="5"/>
      <c r="AH459" s="5"/>
      <c r="AI459" s="5"/>
      <c r="AJ459" s="5"/>
      <c r="AK459" s="5"/>
    </row>
    <row r="460" ht="15.75" customHeight="1">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c r="AA460" s="5"/>
      <c r="AB460" s="5"/>
      <c r="AC460" s="5"/>
      <c r="AD460" s="5"/>
      <c r="AE460" s="5"/>
      <c r="AF460" s="5"/>
      <c r="AG460" s="5"/>
      <c r="AH460" s="5"/>
      <c r="AI460" s="5"/>
      <c r="AJ460" s="5"/>
      <c r="AK460" s="5"/>
    </row>
    <row r="461" ht="15.75" customHeight="1">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c r="AA461" s="5"/>
      <c r="AB461" s="5"/>
      <c r="AC461" s="5"/>
      <c r="AD461" s="5"/>
      <c r="AE461" s="5"/>
      <c r="AF461" s="5"/>
      <c r="AG461" s="5"/>
      <c r="AH461" s="5"/>
      <c r="AI461" s="5"/>
      <c r="AJ461" s="5"/>
      <c r="AK461" s="5"/>
    </row>
    <row r="462" ht="15.75" customHeight="1">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c r="AA462" s="5"/>
      <c r="AB462" s="5"/>
      <c r="AC462" s="5"/>
      <c r="AD462" s="5"/>
      <c r="AE462" s="5"/>
      <c r="AF462" s="5"/>
      <c r="AG462" s="5"/>
      <c r="AH462" s="5"/>
      <c r="AI462" s="5"/>
      <c r="AJ462" s="5"/>
      <c r="AK462" s="5"/>
    </row>
    <row r="463" ht="15.75" customHeight="1">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c r="AA463" s="5"/>
      <c r="AB463" s="5"/>
      <c r="AC463" s="5"/>
      <c r="AD463" s="5"/>
      <c r="AE463" s="5"/>
      <c r="AF463" s="5"/>
      <c r="AG463" s="5"/>
      <c r="AH463" s="5"/>
      <c r="AI463" s="5"/>
      <c r="AJ463" s="5"/>
      <c r="AK463" s="5"/>
    </row>
    <row r="464" ht="15.75" customHeight="1">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c r="AA464" s="5"/>
      <c r="AB464" s="5"/>
      <c r="AC464" s="5"/>
      <c r="AD464" s="5"/>
      <c r="AE464" s="5"/>
      <c r="AF464" s="5"/>
      <c r="AG464" s="5"/>
      <c r="AH464" s="5"/>
      <c r="AI464" s="5"/>
      <c r="AJ464" s="5"/>
      <c r="AK464" s="5"/>
    </row>
    <row r="465" ht="15.75" customHeight="1">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c r="AA465" s="5"/>
      <c r="AB465" s="5"/>
      <c r="AC465" s="5"/>
      <c r="AD465" s="5"/>
      <c r="AE465" s="5"/>
      <c r="AF465" s="5"/>
      <c r="AG465" s="5"/>
      <c r="AH465" s="5"/>
      <c r="AI465" s="5"/>
      <c r="AJ465" s="5"/>
      <c r="AK465" s="5"/>
    </row>
    <row r="466" ht="15.75" customHeight="1">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c r="AA466" s="5"/>
      <c r="AB466" s="5"/>
      <c r="AC466" s="5"/>
      <c r="AD466" s="5"/>
      <c r="AE466" s="5"/>
      <c r="AF466" s="5"/>
      <c r="AG466" s="5"/>
      <c r="AH466" s="5"/>
      <c r="AI466" s="5"/>
      <c r="AJ466" s="5"/>
      <c r="AK466" s="5"/>
    </row>
    <row r="467" ht="15.75" customHeight="1">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c r="AA467" s="5"/>
      <c r="AB467" s="5"/>
      <c r="AC467" s="5"/>
      <c r="AD467" s="5"/>
      <c r="AE467" s="5"/>
      <c r="AF467" s="5"/>
      <c r="AG467" s="5"/>
      <c r="AH467" s="5"/>
      <c r="AI467" s="5"/>
      <c r="AJ467" s="5"/>
      <c r="AK467" s="5"/>
    </row>
    <row r="468" ht="15.75" customHeight="1">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c r="AA468" s="5"/>
      <c r="AB468" s="5"/>
      <c r="AC468" s="5"/>
      <c r="AD468" s="5"/>
      <c r="AE468" s="5"/>
      <c r="AF468" s="5"/>
      <c r="AG468" s="5"/>
      <c r="AH468" s="5"/>
      <c r="AI468" s="5"/>
      <c r="AJ468" s="5"/>
      <c r="AK468" s="5"/>
    </row>
    <row r="469" ht="15.75" customHeight="1">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c r="AA469" s="5"/>
      <c r="AB469" s="5"/>
      <c r="AC469" s="5"/>
      <c r="AD469" s="5"/>
      <c r="AE469" s="5"/>
      <c r="AF469" s="5"/>
      <c r="AG469" s="5"/>
      <c r="AH469" s="5"/>
      <c r="AI469" s="5"/>
      <c r="AJ469" s="5"/>
      <c r="AK469" s="5"/>
    </row>
    <row r="470" ht="15.75" customHeight="1">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c r="AA470" s="5"/>
      <c r="AB470" s="5"/>
      <c r="AC470" s="5"/>
      <c r="AD470" s="5"/>
      <c r="AE470" s="5"/>
      <c r="AF470" s="5"/>
      <c r="AG470" s="5"/>
      <c r="AH470" s="5"/>
      <c r="AI470" s="5"/>
      <c r="AJ470" s="5"/>
      <c r="AK470" s="5"/>
    </row>
    <row r="471" ht="15.75" customHeight="1">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c r="AA471" s="5"/>
      <c r="AB471" s="5"/>
      <c r="AC471" s="5"/>
      <c r="AD471" s="5"/>
      <c r="AE471" s="5"/>
      <c r="AF471" s="5"/>
      <c r="AG471" s="5"/>
      <c r="AH471" s="5"/>
      <c r="AI471" s="5"/>
      <c r="AJ471" s="5"/>
      <c r="AK471" s="5"/>
    </row>
    <row r="472" ht="15.75" customHeight="1">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c r="AA472" s="5"/>
      <c r="AB472" s="5"/>
      <c r="AC472" s="5"/>
      <c r="AD472" s="5"/>
      <c r="AE472" s="5"/>
      <c r="AF472" s="5"/>
      <c r="AG472" s="5"/>
      <c r="AH472" s="5"/>
      <c r="AI472" s="5"/>
      <c r="AJ472" s="5"/>
      <c r="AK472" s="5"/>
    </row>
    <row r="473" ht="15.75" customHeight="1">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c r="AA473" s="5"/>
      <c r="AB473" s="5"/>
      <c r="AC473" s="5"/>
      <c r="AD473" s="5"/>
      <c r="AE473" s="5"/>
      <c r="AF473" s="5"/>
      <c r="AG473" s="5"/>
      <c r="AH473" s="5"/>
      <c r="AI473" s="5"/>
      <c r="AJ473" s="5"/>
      <c r="AK473" s="5"/>
    </row>
    <row r="474" ht="15.75" customHeight="1">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c r="AA474" s="5"/>
      <c r="AB474" s="5"/>
      <c r="AC474" s="5"/>
      <c r="AD474" s="5"/>
      <c r="AE474" s="5"/>
      <c r="AF474" s="5"/>
      <c r="AG474" s="5"/>
      <c r="AH474" s="5"/>
      <c r="AI474" s="5"/>
      <c r="AJ474" s="5"/>
      <c r="AK474" s="5"/>
    </row>
    <row r="475" ht="15.75" customHeight="1">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c r="AA475" s="5"/>
      <c r="AB475" s="5"/>
      <c r="AC475" s="5"/>
      <c r="AD475" s="5"/>
      <c r="AE475" s="5"/>
      <c r="AF475" s="5"/>
      <c r="AG475" s="5"/>
      <c r="AH475" s="5"/>
      <c r="AI475" s="5"/>
      <c r="AJ475" s="5"/>
      <c r="AK475" s="5"/>
    </row>
    <row r="476" ht="15.75" customHeight="1">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c r="AA476" s="5"/>
      <c r="AB476" s="5"/>
      <c r="AC476" s="5"/>
      <c r="AD476" s="5"/>
      <c r="AE476" s="5"/>
      <c r="AF476" s="5"/>
      <c r="AG476" s="5"/>
      <c r="AH476" s="5"/>
      <c r="AI476" s="5"/>
      <c r="AJ476" s="5"/>
      <c r="AK476" s="5"/>
    </row>
    <row r="477" ht="15.75" customHeight="1">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c r="AA477" s="5"/>
      <c r="AB477" s="5"/>
      <c r="AC477" s="5"/>
      <c r="AD477" s="5"/>
      <c r="AE477" s="5"/>
      <c r="AF477" s="5"/>
      <c r="AG477" s="5"/>
      <c r="AH477" s="5"/>
      <c r="AI477" s="5"/>
      <c r="AJ477" s="5"/>
      <c r="AK477" s="5"/>
    </row>
    <row r="478" ht="15.75" customHeight="1">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c r="AA478" s="5"/>
      <c r="AB478" s="5"/>
      <c r="AC478" s="5"/>
      <c r="AD478" s="5"/>
      <c r="AE478" s="5"/>
      <c r="AF478" s="5"/>
      <c r="AG478" s="5"/>
      <c r="AH478" s="5"/>
      <c r="AI478" s="5"/>
      <c r="AJ478" s="5"/>
      <c r="AK478" s="5"/>
    </row>
    <row r="479" ht="15.75" customHeight="1">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c r="AA479" s="5"/>
      <c r="AB479" s="5"/>
      <c r="AC479" s="5"/>
      <c r="AD479" s="5"/>
      <c r="AE479" s="5"/>
      <c r="AF479" s="5"/>
      <c r="AG479" s="5"/>
      <c r="AH479" s="5"/>
      <c r="AI479" s="5"/>
      <c r="AJ479" s="5"/>
      <c r="AK479" s="5"/>
    </row>
    <row r="480" ht="15.75" customHeight="1">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c r="AA480" s="5"/>
      <c r="AB480" s="5"/>
      <c r="AC480" s="5"/>
      <c r="AD480" s="5"/>
      <c r="AE480" s="5"/>
      <c r="AF480" s="5"/>
      <c r="AG480" s="5"/>
      <c r="AH480" s="5"/>
      <c r="AI480" s="5"/>
      <c r="AJ480" s="5"/>
      <c r="AK480" s="5"/>
    </row>
    <row r="481" ht="15.75" customHeight="1">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c r="AA481" s="5"/>
      <c r="AB481" s="5"/>
      <c r="AC481" s="5"/>
      <c r="AD481" s="5"/>
      <c r="AE481" s="5"/>
      <c r="AF481" s="5"/>
      <c r="AG481" s="5"/>
      <c r="AH481" s="5"/>
      <c r="AI481" s="5"/>
      <c r="AJ481" s="5"/>
      <c r="AK481" s="5"/>
    </row>
    <row r="482" ht="15.75" customHeight="1">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c r="AA482" s="5"/>
      <c r="AB482" s="5"/>
      <c r="AC482" s="5"/>
      <c r="AD482" s="5"/>
      <c r="AE482" s="5"/>
      <c r="AF482" s="5"/>
      <c r="AG482" s="5"/>
      <c r="AH482" s="5"/>
      <c r="AI482" s="5"/>
      <c r="AJ482" s="5"/>
      <c r="AK482" s="5"/>
    </row>
    <row r="483" ht="15.75" customHeight="1">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c r="AA483" s="5"/>
      <c r="AB483" s="5"/>
      <c r="AC483" s="5"/>
      <c r="AD483" s="5"/>
      <c r="AE483" s="5"/>
      <c r="AF483" s="5"/>
      <c r="AG483" s="5"/>
      <c r="AH483" s="5"/>
      <c r="AI483" s="5"/>
      <c r="AJ483" s="5"/>
      <c r="AK483" s="5"/>
    </row>
    <row r="484" ht="15.75" customHeight="1">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c r="AA484" s="5"/>
      <c r="AB484" s="5"/>
      <c r="AC484" s="5"/>
      <c r="AD484" s="5"/>
      <c r="AE484" s="5"/>
      <c r="AF484" s="5"/>
      <c r="AG484" s="5"/>
      <c r="AH484" s="5"/>
      <c r="AI484" s="5"/>
      <c r="AJ484" s="5"/>
      <c r="AK484" s="5"/>
    </row>
    <row r="485" ht="15.75" customHeight="1">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c r="AA485" s="5"/>
      <c r="AB485" s="5"/>
      <c r="AC485" s="5"/>
      <c r="AD485" s="5"/>
      <c r="AE485" s="5"/>
      <c r="AF485" s="5"/>
      <c r="AG485" s="5"/>
      <c r="AH485" s="5"/>
      <c r="AI485" s="5"/>
      <c r="AJ485" s="5"/>
      <c r="AK485" s="5"/>
    </row>
    <row r="486" ht="15.75" customHeight="1">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c r="AA486" s="5"/>
      <c r="AB486" s="5"/>
      <c r="AC486" s="5"/>
      <c r="AD486" s="5"/>
      <c r="AE486" s="5"/>
      <c r="AF486" s="5"/>
      <c r="AG486" s="5"/>
      <c r="AH486" s="5"/>
      <c r="AI486" s="5"/>
      <c r="AJ486" s="5"/>
      <c r="AK486" s="5"/>
    </row>
    <row r="487" ht="15.75" customHeight="1">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c r="AA487" s="5"/>
      <c r="AB487" s="5"/>
      <c r="AC487" s="5"/>
      <c r="AD487" s="5"/>
      <c r="AE487" s="5"/>
      <c r="AF487" s="5"/>
      <c r="AG487" s="5"/>
      <c r="AH487" s="5"/>
      <c r="AI487" s="5"/>
      <c r="AJ487" s="5"/>
      <c r="AK487" s="5"/>
    </row>
    <row r="488" ht="15.75" customHeight="1">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c r="AA488" s="5"/>
      <c r="AB488" s="5"/>
      <c r="AC488" s="5"/>
      <c r="AD488" s="5"/>
      <c r="AE488" s="5"/>
      <c r="AF488" s="5"/>
      <c r="AG488" s="5"/>
      <c r="AH488" s="5"/>
      <c r="AI488" s="5"/>
      <c r="AJ488" s="5"/>
      <c r="AK488" s="5"/>
    </row>
    <row r="489" ht="15.75" customHeight="1">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c r="AA489" s="5"/>
      <c r="AB489" s="5"/>
      <c r="AC489" s="5"/>
      <c r="AD489" s="5"/>
      <c r="AE489" s="5"/>
      <c r="AF489" s="5"/>
      <c r="AG489" s="5"/>
      <c r="AH489" s="5"/>
      <c r="AI489" s="5"/>
      <c r="AJ489" s="5"/>
      <c r="AK489" s="5"/>
    </row>
    <row r="490" ht="15.75" customHeight="1">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c r="AA490" s="5"/>
      <c r="AB490" s="5"/>
      <c r="AC490" s="5"/>
      <c r="AD490" s="5"/>
      <c r="AE490" s="5"/>
      <c r="AF490" s="5"/>
      <c r="AG490" s="5"/>
      <c r="AH490" s="5"/>
      <c r="AI490" s="5"/>
      <c r="AJ490" s="5"/>
      <c r="AK490" s="5"/>
    </row>
    <row r="491" ht="15.75" customHeight="1">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c r="AA491" s="5"/>
      <c r="AB491" s="5"/>
      <c r="AC491" s="5"/>
      <c r="AD491" s="5"/>
      <c r="AE491" s="5"/>
      <c r="AF491" s="5"/>
      <c r="AG491" s="5"/>
      <c r="AH491" s="5"/>
      <c r="AI491" s="5"/>
      <c r="AJ491" s="5"/>
      <c r="AK491" s="5"/>
    </row>
    <row r="492" ht="15.75" customHeight="1">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c r="AA492" s="5"/>
      <c r="AB492" s="5"/>
      <c r="AC492" s="5"/>
      <c r="AD492" s="5"/>
      <c r="AE492" s="5"/>
      <c r="AF492" s="5"/>
      <c r="AG492" s="5"/>
      <c r="AH492" s="5"/>
      <c r="AI492" s="5"/>
      <c r="AJ492" s="5"/>
      <c r="AK492" s="5"/>
    </row>
    <row r="493" ht="15.75" customHeight="1">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c r="AA493" s="5"/>
      <c r="AB493" s="5"/>
      <c r="AC493" s="5"/>
      <c r="AD493" s="5"/>
      <c r="AE493" s="5"/>
      <c r="AF493" s="5"/>
      <c r="AG493" s="5"/>
      <c r="AH493" s="5"/>
      <c r="AI493" s="5"/>
      <c r="AJ493" s="5"/>
      <c r="AK493" s="5"/>
    </row>
    <row r="494" ht="15.75" customHeight="1">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c r="AA494" s="5"/>
      <c r="AB494" s="5"/>
      <c r="AC494" s="5"/>
      <c r="AD494" s="5"/>
      <c r="AE494" s="5"/>
      <c r="AF494" s="5"/>
      <c r="AG494" s="5"/>
      <c r="AH494" s="5"/>
      <c r="AI494" s="5"/>
      <c r="AJ494" s="5"/>
      <c r="AK494" s="5"/>
    </row>
    <row r="495" ht="15.75" customHeight="1">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c r="AA495" s="5"/>
      <c r="AB495" s="5"/>
      <c r="AC495" s="5"/>
      <c r="AD495" s="5"/>
      <c r="AE495" s="5"/>
      <c r="AF495" s="5"/>
      <c r="AG495" s="5"/>
      <c r="AH495" s="5"/>
      <c r="AI495" s="5"/>
      <c r="AJ495" s="5"/>
      <c r="AK495" s="5"/>
    </row>
    <row r="496" ht="15.75" customHeight="1">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c r="AA496" s="5"/>
      <c r="AB496" s="5"/>
      <c r="AC496" s="5"/>
      <c r="AD496" s="5"/>
      <c r="AE496" s="5"/>
      <c r="AF496" s="5"/>
      <c r="AG496" s="5"/>
      <c r="AH496" s="5"/>
      <c r="AI496" s="5"/>
      <c r="AJ496" s="5"/>
      <c r="AK496" s="5"/>
    </row>
    <row r="497" ht="15.75" customHeight="1">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c r="AA497" s="5"/>
      <c r="AB497" s="5"/>
      <c r="AC497" s="5"/>
      <c r="AD497" s="5"/>
      <c r="AE497" s="5"/>
      <c r="AF497" s="5"/>
      <c r="AG497" s="5"/>
      <c r="AH497" s="5"/>
      <c r="AI497" s="5"/>
      <c r="AJ497" s="5"/>
      <c r="AK497" s="5"/>
    </row>
    <row r="498" ht="15.75" customHeight="1">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c r="AA498" s="5"/>
      <c r="AB498" s="5"/>
      <c r="AC498" s="5"/>
      <c r="AD498" s="5"/>
      <c r="AE498" s="5"/>
      <c r="AF498" s="5"/>
      <c r="AG498" s="5"/>
      <c r="AH498" s="5"/>
      <c r="AI498" s="5"/>
      <c r="AJ498" s="5"/>
      <c r="AK498" s="5"/>
    </row>
    <row r="499" ht="15.75" customHeight="1">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c r="AA499" s="5"/>
      <c r="AB499" s="5"/>
      <c r="AC499" s="5"/>
      <c r="AD499" s="5"/>
      <c r="AE499" s="5"/>
      <c r="AF499" s="5"/>
      <c r="AG499" s="5"/>
      <c r="AH499" s="5"/>
      <c r="AI499" s="5"/>
      <c r="AJ499" s="5"/>
      <c r="AK499" s="5"/>
    </row>
    <row r="500" ht="15.75" customHeight="1">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c r="AA500" s="5"/>
      <c r="AB500" s="5"/>
      <c r="AC500" s="5"/>
      <c r="AD500" s="5"/>
      <c r="AE500" s="5"/>
      <c r="AF500" s="5"/>
      <c r="AG500" s="5"/>
      <c r="AH500" s="5"/>
      <c r="AI500" s="5"/>
      <c r="AJ500" s="5"/>
      <c r="AK500" s="5"/>
    </row>
    <row r="501" ht="15.75" customHeight="1">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c r="AA501" s="5"/>
      <c r="AB501" s="5"/>
      <c r="AC501" s="5"/>
      <c r="AD501" s="5"/>
      <c r="AE501" s="5"/>
      <c r="AF501" s="5"/>
      <c r="AG501" s="5"/>
      <c r="AH501" s="5"/>
      <c r="AI501" s="5"/>
      <c r="AJ501" s="5"/>
      <c r="AK501" s="5"/>
    </row>
    <row r="502" ht="15.75" customHeight="1">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c r="AA502" s="5"/>
      <c r="AB502" s="5"/>
      <c r="AC502" s="5"/>
      <c r="AD502" s="5"/>
      <c r="AE502" s="5"/>
      <c r="AF502" s="5"/>
      <c r="AG502" s="5"/>
      <c r="AH502" s="5"/>
      <c r="AI502" s="5"/>
      <c r="AJ502" s="5"/>
      <c r="AK502" s="5"/>
    </row>
    <row r="503" ht="15.75" customHeight="1">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c r="AA503" s="5"/>
      <c r="AB503" s="5"/>
      <c r="AC503" s="5"/>
      <c r="AD503" s="5"/>
      <c r="AE503" s="5"/>
      <c r="AF503" s="5"/>
      <c r="AG503" s="5"/>
      <c r="AH503" s="5"/>
      <c r="AI503" s="5"/>
      <c r="AJ503" s="5"/>
      <c r="AK503" s="5"/>
    </row>
    <row r="504" ht="15.75" customHeight="1">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c r="AA504" s="5"/>
      <c r="AB504" s="5"/>
      <c r="AC504" s="5"/>
      <c r="AD504" s="5"/>
      <c r="AE504" s="5"/>
      <c r="AF504" s="5"/>
      <c r="AG504" s="5"/>
      <c r="AH504" s="5"/>
      <c r="AI504" s="5"/>
      <c r="AJ504" s="5"/>
      <c r="AK504" s="5"/>
    </row>
    <row r="505" ht="15.75" customHeight="1">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c r="AA505" s="5"/>
      <c r="AB505" s="5"/>
      <c r="AC505" s="5"/>
      <c r="AD505" s="5"/>
      <c r="AE505" s="5"/>
      <c r="AF505" s="5"/>
      <c r="AG505" s="5"/>
      <c r="AH505" s="5"/>
      <c r="AI505" s="5"/>
      <c r="AJ505" s="5"/>
      <c r="AK505" s="5"/>
    </row>
    <row r="506" ht="15.75" customHeight="1">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c r="AA506" s="5"/>
      <c r="AB506" s="5"/>
      <c r="AC506" s="5"/>
      <c r="AD506" s="5"/>
      <c r="AE506" s="5"/>
      <c r="AF506" s="5"/>
      <c r="AG506" s="5"/>
      <c r="AH506" s="5"/>
      <c r="AI506" s="5"/>
      <c r="AJ506" s="5"/>
      <c r="AK506" s="5"/>
    </row>
    <row r="507" ht="15.75" customHeight="1">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c r="AA507" s="5"/>
      <c r="AB507" s="5"/>
      <c r="AC507" s="5"/>
      <c r="AD507" s="5"/>
      <c r="AE507" s="5"/>
      <c r="AF507" s="5"/>
      <c r="AG507" s="5"/>
      <c r="AH507" s="5"/>
      <c r="AI507" s="5"/>
      <c r="AJ507" s="5"/>
      <c r="AK507" s="5"/>
    </row>
    <row r="508" ht="15.75" customHeight="1">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c r="AA508" s="5"/>
      <c r="AB508" s="5"/>
      <c r="AC508" s="5"/>
      <c r="AD508" s="5"/>
      <c r="AE508" s="5"/>
      <c r="AF508" s="5"/>
      <c r="AG508" s="5"/>
      <c r="AH508" s="5"/>
      <c r="AI508" s="5"/>
      <c r="AJ508" s="5"/>
      <c r="AK508" s="5"/>
    </row>
    <row r="509" ht="15.75" customHeight="1">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c r="AA509" s="5"/>
      <c r="AB509" s="5"/>
      <c r="AC509" s="5"/>
      <c r="AD509" s="5"/>
      <c r="AE509" s="5"/>
      <c r="AF509" s="5"/>
      <c r="AG509" s="5"/>
      <c r="AH509" s="5"/>
      <c r="AI509" s="5"/>
      <c r="AJ509" s="5"/>
      <c r="AK509" s="5"/>
    </row>
    <row r="510" ht="15.75" customHeight="1">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c r="AA510" s="5"/>
      <c r="AB510" s="5"/>
      <c r="AC510" s="5"/>
      <c r="AD510" s="5"/>
      <c r="AE510" s="5"/>
      <c r="AF510" s="5"/>
      <c r="AG510" s="5"/>
      <c r="AH510" s="5"/>
      <c r="AI510" s="5"/>
      <c r="AJ510" s="5"/>
      <c r="AK510" s="5"/>
    </row>
    <row r="511" ht="15.75" customHeight="1">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c r="AA511" s="5"/>
      <c r="AB511" s="5"/>
      <c r="AC511" s="5"/>
      <c r="AD511" s="5"/>
      <c r="AE511" s="5"/>
      <c r="AF511" s="5"/>
      <c r="AG511" s="5"/>
      <c r="AH511" s="5"/>
      <c r="AI511" s="5"/>
      <c r="AJ511" s="5"/>
      <c r="AK511" s="5"/>
    </row>
    <row r="512" ht="15.75" customHeight="1">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c r="AA512" s="5"/>
      <c r="AB512" s="5"/>
      <c r="AC512" s="5"/>
      <c r="AD512" s="5"/>
      <c r="AE512" s="5"/>
      <c r="AF512" s="5"/>
      <c r="AG512" s="5"/>
      <c r="AH512" s="5"/>
      <c r="AI512" s="5"/>
      <c r="AJ512" s="5"/>
      <c r="AK512" s="5"/>
    </row>
    <row r="513" ht="15.75" customHeight="1">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c r="AA513" s="5"/>
      <c r="AB513" s="5"/>
      <c r="AC513" s="5"/>
      <c r="AD513" s="5"/>
      <c r="AE513" s="5"/>
      <c r="AF513" s="5"/>
      <c r="AG513" s="5"/>
      <c r="AH513" s="5"/>
      <c r="AI513" s="5"/>
      <c r="AJ513" s="5"/>
      <c r="AK513" s="5"/>
    </row>
    <row r="514" ht="15.75" customHeight="1">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c r="AA514" s="5"/>
      <c r="AB514" s="5"/>
      <c r="AC514" s="5"/>
      <c r="AD514" s="5"/>
      <c r="AE514" s="5"/>
      <c r="AF514" s="5"/>
      <c r="AG514" s="5"/>
      <c r="AH514" s="5"/>
      <c r="AI514" s="5"/>
      <c r="AJ514" s="5"/>
      <c r="AK514" s="5"/>
    </row>
    <row r="515" ht="15.75" customHeight="1">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c r="AA515" s="5"/>
      <c r="AB515" s="5"/>
      <c r="AC515" s="5"/>
      <c r="AD515" s="5"/>
      <c r="AE515" s="5"/>
      <c r="AF515" s="5"/>
      <c r="AG515" s="5"/>
      <c r="AH515" s="5"/>
      <c r="AI515" s="5"/>
      <c r="AJ515" s="5"/>
      <c r="AK515" s="5"/>
    </row>
    <row r="516" ht="15.75" customHeight="1">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c r="AA516" s="5"/>
      <c r="AB516" s="5"/>
      <c r="AC516" s="5"/>
      <c r="AD516" s="5"/>
      <c r="AE516" s="5"/>
      <c r="AF516" s="5"/>
      <c r="AG516" s="5"/>
      <c r="AH516" s="5"/>
      <c r="AI516" s="5"/>
      <c r="AJ516" s="5"/>
      <c r="AK516" s="5"/>
    </row>
    <row r="517" ht="15.75" customHeight="1">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c r="AA517" s="5"/>
      <c r="AB517" s="5"/>
      <c r="AC517" s="5"/>
      <c r="AD517" s="5"/>
      <c r="AE517" s="5"/>
      <c r="AF517" s="5"/>
      <c r="AG517" s="5"/>
      <c r="AH517" s="5"/>
      <c r="AI517" s="5"/>
      <c r="AJ517" s="5"/>
      <c r="AK517" s="5"/>
    </row>
    <row r="518" ht="15.75" customHeight="1">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c r="AA518" s="5"/>
      <c r="AB518" s="5"/>
      <c r="AC518" s="5"/>
      <c r="AD518" s="5"/>
      <c r="AE518" s="5"/>
      <c r="AF518" s="5"/>
      <c r="AG518" s="5"/>
      <c r="AH518" s="5"/>
      <c r="AI518" s="5"/>
      <c r="AJ518" s="5"/>
      <c r="AK518" s="5"/>
    </row>
    <row r="519" ht="15.75" customHeight="1">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c r="AA519" s="5"/>
      <c r="AB519" s="5"/>
      <c r="AC519" s="5"/>
      <c r="AD519" s="5"/>
      <c r="AE519" s="5"/>
      <c r="AF519" s="5"/>
      <c r="AG519" s="5"/>
      <c r="AH519" s="5"/>
      <c r="AI519" s="5"/>
      <c r="AJ519" s="5"/>
      <c r="AK519" s="5"/>
    </row>
    <row r="520" ht="15.75" customHeight="1">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c r="AA520" s="5"/>
      <c r="AB520" s="5"/>
      <c r="AC520" s="5"/>
      <c r="AD520" s="5"/>
      <c r="AE520" s="5"/>
      <c r="AF520" s="5"/>
      <c r="AG520" s="5"/>
      <c r="AH520" s="5"/>
      <c r="AI520" s="5"/>
      <c r="AJ520" s="5"/>
      <c r="AK520" s="5"/>
    </row>
    <row r="521" ht="15.75" customHeight="1">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c r="AA521" s="5"/>
      <c r="AB521" s="5"/>
      <c r="AC521" s="5"/>
      <c r="AD521" s="5"/>
      <c r="AE521" s="5"/>
      <c r="AF521" s="5"/>
      <c r="AG521" s="5"/>
      <c r="AH521" s="5"/>
      <c r="AI521" s="5"/>
      <c r="AJ521" s="5"/>
      <c r="AK521" s="5"/>
    </row>
    <row r="522" ht="15.75" customHeight="1">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c r="AA522" s="5"/>
      <c r="AB522" s="5"/>
      <c r="AC522" s="5"/>
      <c r="AD522" s="5"/>
      <c r="AE522" s="5"/>
      <c r="AF522" s="5"/>
      <c r="AG522" s="5"/>
      <c r="AH522" s="5"/>
      <c r="AI522" s="5"/>
      <c r="AJ522" s="5"/>
      <c r="AK522" s="5"/>
    </row>
    <row r="523" ht="15.75" customHeight="1">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c r="AA523" s="5"/>
      <c r="AB523" s="5"/>
      <c r="AC523" s="5"/>
      <c r="AD523" s="5"/>
      <c r="AE523" s="5"/>
      <c r="AF523" s="5"/>
      <c r="AG523" s="5"/>
      <c r="AH523" s="5"/>
      <c r="AI523" s="5"/>
      <c r="AJ523" s="5"/>
      <c r="AK523" s="5"/>
    </row>
    <row r="524" ht="15.75" customHeight="1">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c r="AA524" s="5"/>
      <c r="AB524" s="5"/>
      <c r="AC524" s="5"/>
      <c r="AD524" s="5"/>
      <c r="AE524" s="5"/>
      <c r="AF524" s="5"/>
      <c r="AG524" s="5"/>
      <c r="AH524" s="5"/>
      <c r="AI524" s="5"/>
      <c r="AJ524" s="5"/>
      <c r="AK524" s="5"/>
    </row>
    <row r="525" ht="15.75" customHeight="1">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c r="AA525" s="5"/>
      <c r="AB525" s="5"/>
      <c r="AC525" s="5"/>
      <c r="AD525" s="5"/>
      <c r="AE525" s="5"/>
      <c r="AF525" s="5"/>
      <c r="AG525" s="5"/>
      <c r="AH525" s="5"/>
      <c r="AI525" s="5"/>
      <c r="AJ525" s="5"/>
      <c r="AK525" s="5"/>
    </row>
    <row r="526" ht="15.75" customHeight="1">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c r="AA526" s="5"/>
      <c r="AB526" s="5"/>
      <c r="AC526" s="5"/>
      <c r="AD526" s="5"/>
      <c r="AE526" s="5"/>
      <c r="AF526" s="5"/>
      <c r="AG526" s="5"/>
      <c r="AH526" s="5"/>
      <c r="AI526" s="5"/>
      <c r="AJ526" s="5"/>
      <c r="AK526" s="5"/>
    </row>
    <row r="527" ht="15.75" customHeight="1">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c r="AA527" s="5"/>
      <c r="AB527" s="5"/>
      <c r="AC527" s="5"/>
      <c r="AD527" s="5"/>
      <c r="AE527" s="5"/>
      <c r="AF527" s="5"/>
      <c r="AG527" s="5"/>
      <c r="AH527" s="5"/>
      <c r="AI527" s="5"/>
      <c r="AJ527" s="5"/>
      <c r="AK527" s="5"/>
    </row>
    <row r="528" ht="15.75" customHeight="1">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c r="AA528" s="5"/>
      <c r="AB528" s="5"/>
      <c r="AC528" s="5"/>
      <c r="AD528" s="5"/>
      <c r="AE528" s="5"/>
      <c r="AF528" s="5"/>
      <c r="AG528" s="5"/>
      <c r="AH528" s="5"/>
      <c r="AI528" s="5"/>
      <c r="AJ528" s="5"/>
      <c r="AK528" s="5"/>
    </row>
    <row r="529" ht="15.75" customHeight="1">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c r="AA529" s="5"/>
      <c r="AB529" s="5"/>
      <c r="AC529" s="5"/>
      <c r="AD529" s="5"/>
      <c r="AE529" s="5"/>
      <c r="AF529" s="5"/>
      <c r="AG529" s="5"/>
      <c r="AH529" s="5"/>
      <c r="AI529" s="5"/>
      <c r="AJ529" s="5"/>
      <c r="AK529" s="5"/>
    </row>
    <row r="530" ht="15.75" customHeight="1">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c r="AA530" s="5"/>
      <c r="AB530" s="5"/>
      <c r="AC530" s="5"/>
      <c r="AD530" s="5"/>
      <c r="AE530" s="5"/>
      <c r="AF530" s="5"/>
      <c r="AG530" s="5"/>
      <c r="AH530" s="5"/>
      <c r="AI530" s="5"/>
      <c r="AJ530" s="5"/>
      <c r="AK530" s="5"/>
    </row>
    <row r="531" ht="15.75" customHeight="1">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c r="AA531" s="5"/>
      <c r="AB531" s="5"/>
      <c r="AC531" s="5"/>
      <c r="AD531" s="5"/>
      <c r="AE531" s="5"/>
      <c r="AF531" s="5"/>
      <c r="AG531" s="5"/>
      <c r="AH531" s="5"/>
      <c r="AI531" s="5"/>
      <c r="AJ531" s="5"/>
      <c r="AK531" s="5"/>
    </row>
    <row r="532" ht="15.75" customHeight="1">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c r="AA532" s="5"/>
      <c r="AB532" s="5"/>
      <c r="AC532" s="5"/>
      <c r="AD532" s="5"/>
      <c r="AE532" s="5"/>
      <c r="AF532" s="5"/>
      <c r="AG532" s="5"/>
      <c r="AH532" s="5"/>
      <c r="AI532" s="5"/>
      <c r="AJ532" s="5"/>
      <c r="AK532" s="5"/>
    </row>
    <row r="533" ht="15.75" customHeight="1">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c r="AA533" s="5"/>
      <c r="AB533" s="5"/>
      <c r="AC533" s="5"/>
      <c r="AD533" s="5"/>
      <c r="AE533" s="5"/>
      <c r="AF533" s="5"/>
      <c r="AG533" s="5"/>
      <c r="AH533" s="5"/>
      <c r="AI533" s="5"/>
      <c r="AJ533" s="5"/>
      <c r="AK533" s="5"/>
    </row>
    <row r="534" ht="15.75" customHeight="1">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c r="AA534" s="5"/>
      <c r="AB534" s="5"/>
      <c r="AC534" s="5"/>
      <c r="AD534" s="5"/>
      <c r="AE534" s="5"/>
      <c r="AF534" s="5"/>
      <c r="AG534" s="5"/>
      <c r="AH534" s="5"/>
      <c r="AI534" s="5"/>
      <c r="AJ534" s="5"/>
      <c r="AK534" s="5"/>
    </row>
    <row r="535" ht="15.75" customHeight="1">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c r="AA535" s="5"/>
      <c r="AB535" s="5"/>
      <c r="AC535" s="5"/>
      <c r="AD535" s="5"/>
      <c r="AE535" s="5"/>
      <c r="AF535" s="5"/>
      <c r="AG535" s="5"/>
      <c r="AH535" s="5"/>
      <c r="AI535" s="5"/>
      <c r="AJ535" s="5"/>
      <c r="AK535" s="5"/>
    </row>
    <row r="536" ht="15.75" customHeight="1">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c r="AA536" s="5"/>
      <c r="AB536" s="5"/>
      <c r="AC536" s="5"/>
      <c r="AD536" s="5"/>
      <c r="AE536" s="5"/>
      <c r="AF536" s="5"/>
      <c r="AG536" s="5"/>
      <c r="AH536" s="5"/>
      <c r="AI536" s="5"/>
      <c r="AJ536" s="5"/>
      <c r="AK536" s="5"/>
    </row>
    <row r="537" ht="15.75" customHeight="1">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c r="AA537" s="5"/>
      <c r="AB537" s="5"/>
      <c r="AC537" s="5"/>
      <c r="AD537" s="5"/>
      <c r="AE537" s="5"/>
      <c r="AF537" s="5"/>
      <c r="AG537" s="5"/>
      <c r="AH537" s="5"/>
      <c r="AI537" s="5"/>
      <c r="AJ537" s="5"/>
      <c r="AK537" s="5"/>
    </row>
    <row r="538" ht="15.75" customHeight="1">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c r="AA538" s="5"/>
      <c r="AB538" s="5"/>
      <c r="AC538" s="5"/>
      <c r="AD538" s="5"/>
      <c r="AE538" s="5"/>
      <c r="AF538" s="5"/>
      <c r="AG538" s="5"/>
      <c r="AH538" s="5"/>
      <c r="AI538" s="5"/>
      <c r="AJ538" s="5"/>
      <c r="AK538" s="5"/>
    </row>
    <row r="539" ht="15.75" customHeight="1">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c r="AA539" s="5"/>
      <c r="AB539" s="5"/>
      <c r="AC539" s="5"/>
      <c r="AD539" s="5"/>
      <c r="AE539" s="5"/>
      <c r="AF539" s="5"/>
      <c r="AG539" s="5"/>
      <c r="AH539" s="5"/>
      <c r="AI539" s="5"/>
      <c r="AJ539" s="5"/>
      <c r="AK539" s="5"/>
    </row>
    <row r="540" ht="15.75" customHeight="1">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c r="AA540" s="5"/>
      <c r="AB540" s="5"/>
      <c r="AC540" s="5"/>
      <c r="AD540" s="5"/>
      <c r="AE540" s="5"/>
      <c r="AF540" s="5"/>
      <c r="AG540" s="5"/>
      <c r="AH540" s="5"/>
      <c r="AI540" s="5"/>
      <c r="AJ540" s="5"/>
      <c r="AK540" s="5"/>
    </row>
    <row r="541" ht="15.75" customHeight="1">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c r="AA541" s="5"/>
      <c r="AB541" s="5"/>
      <c r="AC541" s="5"/>
      <c r="AD541" s="5"/>
      <c r="AE541" s="5"/>
      <c r="AF541" s="5"/>
      <c r="AG541" s="5"/>
      <c r="AH541" s="5"/>
      <c r="AI541" s="5"/>
      <c r="AJ541" s="5"/>
      <c r="AK541" s="5"/>
    </row>
    <row r="542" ht="15.75" customHeight="1">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c r="AA542" s="5"/>
      <c r="AB542" s="5"/>
      <c r="AC542" s="5"/>
      <c r="AD542" s="5"/>
      <c r="AE542" s="5"/>
      <c r="AF542" s="5"/>
      <c r="AG542" s="5"/>
      <c r="AH542" s="5"/>
      <c r="AI542" s="5"/>
      <c r="AJ542" s="5"/>
      <c r="AK542" s="5"/>
    </row>
    <row r="543" ht="15.75" customHeight="1">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c r="AA543" s="5"/>
      <c r="AB543" s="5"/>
      <c r="AC543" s="5"/>
      <c r="AD543" s="5"/>
      <c r="AE543" s="5"/>
      <c r="AF543" s="5"/>
      <c r="AG543" s="5"/>
      <c r="AH543" s="5"/>
      <c r="AI543" s="5"/>
      <c r="AJ543" s="5"/>
      <c r="AK543" s="5"/>
    </row>
    <row r="544" ht="15.75" customHeight="1">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c r="AA544" s="5"/>
      <c r="AB544" s="5"/>
      <c r="AC544" s="5"/>
      <c r="AD544" s="5"/>
      <c r="AE544" s="5"/>
      <c r="AF544" s="5"/>
      <c r="AG544" s="5"/>
      <c r="AH544" s="5"/>
      <c r="AI544" s="5"/>
      <c r="AJ544" s="5"/>
      <c r="AK544" s="5"/>
    </row>
    <row r="545" ht="15.75" customHeight="1">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c r="AA545" s="5"/>
      <c r="AB545" s="5"/>
      <c r="AC545" s="5"/>
      <c r="AD545" s="5"/>
      <c r="AE545" s="5"/>
      <c r="AF545" s="5"/>
      <c r="AG545" s="5"/>
      <c r="AH545" s="5"/>
      <c r="AI545" s="5"/>
      <c r="AJ545" s="5"/>
      <c r="AK545" s="5"/>
    </row>
    <row r="546" ht="15.75" customHeight="1">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c r="AA546" s="5"/>
      <c r="AB546" s="5"/>
      <c r="AC546" s="5"/>
      <c r="AD546" s="5"/>
      <c r="AE546" s="5"/>
      <c r="AF546" s="5"/>
      <c r="AG546" s="5"/>
      <c r="AH546" s="5"/>
      <c r="AI546" s="5"/>
      <c r="AJ546" s="5"/>
      <c r="AK546" s="5"/>
    </row>
    <row r="547" ht="15.75" customHeight="1">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c r="AA547" s="5"/>
      <c r="AB547" s="5"/>
      <c r="AC547" s="5"/>
      <c r="AD547" s="5"/>
      <c r="AE547" s="5"/>
      <c r="AF547" s="5"/>
      <c r="AG547" s="5"/>
      <c r="AH547" s="5"/>
      <c r="AI547" s="5"/>
      <c r="AJ547" s="5"/>
      <c r="AK547" s="5"/>
    </row>
    <row r="548" ht="15.75" customHeight="1">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c r="AA548" s="5"/>
      <c r="AB548" s="5"/>
      <c r="AC548" s="5"/>
      <c r="AD548" s="5"/>
      <c r="AE548" s="5"/>
      <c r="AF548" s="5"/>
      <c r="AG548" s="5"/>
      <c r="AH548" s="5"/>
      <c r="AI548" s="5"/>
      <c r="AJ548" s="5"/>
      <c r="AK548" s="5"/>
    </row>
    <row r="549" ht="15.75" customHeight="1">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c r="AA549" s="5"/>
      <c r="AB549" s="5"/>
      <c r="AC549" s="5"/>
      <c r="AD549" s="5"/>
      <c r="AE549" s="5"/>
      <c r="AF549" s="5"/>
      <c r="AG549" s="5"/>
      <c r="AH549" s="5"/>
      <c r="AI549" s="5"/>
      <c r="AJ549" s="5"/>
      <c r="AK549" s="5"/>
    </row>
    <row r="550" ht="15.75" customHeight="1">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c r="AA550" s="5"/>
      <c r="AB550" s="5"/>
      <c r="AC550" s="5"/>
      <c r="AD550" s="5"/>
      <c r="AE550" s="5"/>
      <c r="AF550" s="5"/>
      <c r="AG550" s="5"/>
      <c r="AH550" s="5"/>
      <c r="AI550" s="5"/>
      <c r="AJ550" s="5"/>
      <c r="AK550" s="5"/>
    </row>
    <row r="551" ht="15.75" customHeight="1">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c r="AA551" s="5"/>
      <c r="AB551" s="5"/>
      <c r="AC551" s="5"/>
      <c r="AD551" s="5"/>
      <c r="AE551" s="5"/>
      <c r="AF551" s="5"/>
      <c r="AG551" s="5"/>
      <c r="AH551" s="5"/>
      <c r="AI551" s="5"/>
      <c r="AJ551" s="5"/>
      <c r="AK551" s="5"/>
    </row>
    <row r="552" ht="15.75" customHeight="1">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c r="AA552" s="5"/>
      <c r="AB552" s="5"/>
      <c r="AC552" s="5"/>
      <c r="AD552" s="5"/>
      <c r="AE552" s="5"/>
      <c r="AF552" s="5"/>
      <c r="AG552" s="5"/>
      <c r="AH552" s="5"/>
      <c r="AI552" s="5"/>
      <c r="AJ552" s="5"/>
      <c r="AK552" s="5"/>
    </row>
    <row r="553" ht="15.75" customHeight="1">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c r="AA553" s="5"/>
      <c r="AB553" s="5"/>
      <c r="AC553" s="5"/>
      <c r="AD553" s="5"/>
      <c r="AE553" s="5"/>
      <c r="AF553" s="5"/>
      <c r="AG553" s="5"/>
      <c r="AH553" s="5"/>
      <c r="AI553" s="5"/>
      <c r="AJ553" s="5"/>
      <c r="AK553" s="5"/>
    </row>
    <row r="554" ht="15.75" customHeight="1">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c r="AA554" s="5"/>
      <c r="AB554" s="5"/>
      <c r="AC554" s="5"/>
      <c r="AD554" s="5"/>
      <c r="AE554" s="5"/>
      <c r="AF554" s="5"/>
      <c r="AG554" s="5"/>
      <c r="AH554" s="5"/>
      <c r="AI554" s="5"/>
      <c r="AJ554" s="5"/>
      <c r="AK554" s="5"/>
    </row>
    <row r="555" ht="15.75" customHeight="1">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c r="AA555" s="5"/>
      <c r="AB555" s="5"/>
      <c r="AC555" s="5"/>
      <c r="AD555" s="5"/>
      <c r="AE555" s="5"/>
      <c r="AF555" s="5"/>
      <c r="AG555" s="5"/>
      <c r="AH555" s="5"/>
      <c r="AI555" s="5"/>
      <c r="AJ555" s="5"/>
      <c r="AK555" s="5"/>
    </row>
    <row r="556" ht="15.75" customHeight="1">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c r="AA556" s="5"/>
      <c r="AB556" s="5"/>
      <c r="AC556" s="5"/>
      <c r="AD556" s="5"/>
      <c r="AE556" s="5"/>
      <c r="AF556" s="5"/>
      <c r="AG556" s="5"/>
      <c r="AH556" s="5"/>
      <c r="AI556" s="5"/>
      <c r="AJ556" s="5"/>
      <c r="AK556" s="5"/>
    </row>
    <row r="557" ht="15.75" customHeight="1">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c r="AA557" s="5"/>
      <c r="AB557" s="5"/>
      <c r="AC557" s="5"/>
      <c r="AD557" s="5"/>
      <c r="AE557" s="5"/>
      <c r="AF557" s="5"/>
      <c r="AG557" s="5"/>
      <c r="AH557" s="5"/>
      <c r="AI557" s="5"/>
      <c r="AJ557" s="5"/>
      <c r="AK557" s="5"/>
    </row>
    <row r="558" ht="15.75" customHeight="1">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c r="AA558" s="5"/>
      <c r="AB558" s="5"/>
      <c r="AC558" s="5"/>
      <c r="AD558" s="5"/>
      <c r="AE558" s="5"/>
      <c r="AF558" s="5"/>
      <c r="AG558" s="5"/>
      <c r="AH558" s="5"/>
      <c r="AI558" s="5"/>
      <c r="AJ558" s="5"/>
      <c r="AK558" s="5"/>
    </row>
    <row r="559" ht="15.75" customHeight="1">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c r="AA559" s="5"/>
      <c r="AB559" s="5"/>
      <c r="AC559" s="5"/>
      <c r="AD559" s="5"/>
      <c r="AE559" s="5"/>
      <c r="AF559" s="5"/>
      <c r="AG559" s="5"/>
      <c r="AH559" s="5"/>
      <c r="AI559" s="5"/>
      <c r="AJ559" s="5"/>
      <c r="AK559" s="5"/>
    </row>
    <row r="560" ht="15.75" customHeight="1">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c r="AA560" s="5"/>
      <c r="AB560" s="5"/>
      <c r="AC560" s="5"/>
      <c r="AD560" s="5"/>
      <c r="AE560" s="5"/>
      <c r="AF560" s="5"/>
      <c r="AG560" s="5"/>
      <c r="AH560" s="5"/>
      <c r="AI560" s="5"/>
      <c r="AJ560" s="5"/>
      <c r="AK560" s="5"/>
    </row>
    <row r="561" ht="15.75" customHeight="1">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c r="AA561" s="5"/>
      <c r="AB561" s="5"/>
      <c r="AC561" s="5"/>
      <c r="AD561" s="5"/>
      <c r="AE561" s="5"/>
      <c r="AF561" s="5"/>
      <c r="AG561" s="5"/>
      <c r="AH561" s="5"/>
      <c r="AI561" s="5"/>
      <c r="AJ561" s="5"/>
      <c r="AK561" s="5"/>
    </row>
    <row r="562" ht="15.75" customHeight="1">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c r="AA562" s="5"/>
      <c r="AB562" s="5"/>
      <c r="AC562" s="5"/>
      <c r="AD562" s="5"/>
      <c r="AE562" s="5"/>
      <c r="AF562" s="5"/>
      <c r="AG562" s="5"/>
      <c r="AH562" s="5"/>
      <c r="AI562" s="5"/>
      <c r="AJ562" s="5"/>
      <c r="AK562" s="5"/>
    </row>
    <row r="563" ht="15.75" customHeight="1">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c r="AA563" s="5"/>
      <c r="AB563" s="5"/>
      <c r="AC563" s="5"/>
      <c r="AD563" s="5"/>
      <c r="AE563" s="5"/>
      <c r="AF563" s="5"/>
      <c r="AG563" s="5"/>
      <c r="AH563" s="5"/>
      <c r="AI563" s="5"/>
      <c r="AJ563" s="5"/>
      <c r="AK563" s="5"/>
    </row>
    <row r="564" ht="15.75" customHeight="1">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c r="AA564" s="5"/>
      <c r="AB564" s="5"/>
      <c r="AC564" s="5"/>
      <c r="AD564" s="5"/>
      <c r="AE564" s="5"/>
      <c r="AF564" s="5"/>
      <c r="AG564" s="5"/>
      <c r="AH564" s="5"/>
      <c r="AI564" s="5"/>
      <c r="AJ564" s="5"/>
      <c r="AK564" s="5"/>
    </row>
    <row r="565" ht="15.75" customHeight="1">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c r="AA565" s="5"/>
      <c r="AB565" s="5"/>
      <c r="AC565" s="5"/>
      <c r="AD565" s="5"/>
      <c r="AE565" s="5"/>
      <c r="AF565" s="5"/>
      <c r="AG565" s="5"/>
      <c r="AH565" s="5"/>
      <c r="AI565" s="5"/>
      <c r="AJ565" s="5"/>
      <c r="AK565" s="5"/>
    </row>
    <row r="566" ht="15.75" customHeight="1">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c r="AA566" s="5"/>
      <c r="AB566" s="5"/>
      <c r="AC566" s="5"/>
      <c r="AD566" s="5"/>
      <c r="AE566" s="5"/>
      <c r="AF566" s="5"/>
      <c r="AG566" s="5"/>
      <c r="AH566" s="5"/>
      <c r="AI566" s="5"/>
      <c r="AJ566" s="5"/>
      <c r="AK566" s="5"/>
    </row>
    <row r="567" ht="15.75" customHeight="1">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c r="AA567" s="5"/>
      <c r="AB567" s="5"/>
      <c r="AC567" s="5"/>
      <c r="AD567" s="5"/>
      <c r="AE567" s="5"/>
      <c r="AF567" s="5"/>
      <c r="AG567" s="5"/>
      <c r="AH567" s="5"/>
      <c r="AI567" s="5"/>
      <c r="AJ567" s="5"/>
      <c r="AK567" s="5"/>
    </row>
    <row r="568" ht="15.75" customHeight="1">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c r="AA568" s="5"/>
      <c r="AB568" s="5"/>
      <c r="AC568" s="5"/>
      <c r="AD568" s="5"/>
      <c r="AE568" s="5"/>
      <c r="AF568" s="5"/>
      <c r="AG568" s="5"/>
      <c r="AH568" s="5"/>
      <c r="AI568" s="5"/>
      <c r="AJ568" s="5"/>
      <c r="AK568" s="5"/>
    </row>
    <row r="569" ht="15.75" customHeight="1">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c r="AA569" s="5"/>
      <c r="AB569" s="5"/>
      <c r="AC569" s="5"/>
      <c r="AD569" s="5"/>
      <c r="AE569" s="5"/>
      <c r="AF569" s="5"/>
      <c r="AG569" s="5"/>
      <c r="AH569" s="5"/>
      <c r="AI569" s="5"/>
      <c r="AJ569" s="5"/>
      <c r="AK569" s="5"/>
    </row>
    <row r="570" ht="15.75" customHeight="1">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c r="AA570" s="5"/>
      <c r="AB570" s="5"/>
      <c r="AC570" s="5"/>
      <c r="AD570" s="5"/>
      <c r="AE570" s="5"/>
      <c r="AF570" s="5"/>
      <c r="AG570" s="5"/>
      <c r="AH570" s="5"/>
      <c r="AI570" s="5"/>
      <c r="AJ570" s="5"/>
      <c r="AK570" s="5"/>
    </row>
    <row r="571" ht="15.75" customHeight="1">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c r="AA571" s="5"/>
      <c r="AB571" s="5"/>
      <c r="AC571" s="5"/>
      <c r="AD571" s="5"/>
      <c r="AE571" s="5"/>
      <c r="AF571" s="5"/>
      <c r="AG571" s="5"/>
      <c r="AH571" s="5"/>
      <c r="AI571" s="5"/>
      <c r="AJ571" s="5"/>
      <c r="AK571" s="5"/>
    </row>
    <row r="572" ht="15.75" customHeight="1">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c r="AA572" s="5"/>
      <c r="AB572" s="5"/>
      <c r="AC572" s="5"/>
      <c r="AD572" s="5"/>
      <c r="AE572" s="5"/>
      <c r="AF572" s="5"/>
      <c r="AG572" s="5"/>
      <c r="AH572" s="5"/>
      <c r="AI572" s="5"/>
      <c r="AJ572" s="5"/>
      <c r="AK572" s="5"/>
    </row>
    <row r="573" ht="15.75" customHeight="1">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c r="AA573" s="5"/>
      <c r="AB573" s="5"/>
      <c r="AC573" s="5"/>
      <c r="AD573" s="5"/>
      <c r="AE573" s="5"/>
      <c r="AF573" s="5"/>
      <c r="AG573" s="5"/>
      <c r="AH573" s="5"/>
      <c r="AI573" s="5"/>
      <c r="AJ573" s="5"/>
      <c r="AK573" s="5"/>
    </row>
    <row r="574" ht="15.75" customHeight="1">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c r="AA574" s="5"/>
      <c r="AB574" s="5"/>
      <c r="AC574" s="5"/>
      <c r="AD574" s="5"/>
      <c r="AE574" s="5"/>
      <c r="AF574" s="5"/>
      <c r="AG574" s="5"/>
      <c r="AH574" s="5"/>
      <c r="AI574" s="5"/>
      <c r="AJ574" s="5"/>
      <c r="AK574" s="5"/>
    </row>
    <row r="575" ht="15.75" customHeight="1">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c r="AA575" s="5"/>
      <c r="AB575" s="5"/>
      <c r="AC575" s="5"/>
      <c r="AD575" s="5"/>
      <c r="AE575" s="5"/>
      <c r="AF575" s="5"/>
      <c r="AG575" s="5"/>
      <c r="AH575" s="5"/>
      <c r="AI575" s="5"/>
      <c r="AJ575" s="5"/>
      <c r="AK575" s="5"/>
    </row>
    <row r="576" ht="15.75" customHeight="1">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c r="AA576" s="5"/>
      <c r="AB576" s="5"/>
      <c r="AC576" s="5"/>
      <c r="AD576" s="5"/>
      <c r="AE576" s="5"/>
      <c r="AF576" s="5"/>
      <c r="AG576" s="5"/>
      <c r="AH576" s="5"/>
      <c r="AI576" s="5"/>
      <c r="AJ576" s="5"/>
      <c r="AK576" s="5"/>
    </row>
    <row r="577" ht="15.75" customHeight="1">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c r="AA577" s="5"/>
      <c r="AB577" s="5"/>
      <c r="AC577" s="5"/>
      <c r="AD577" s="5"/>
      <c r="AE577" s="5"/>
      <c r="AF577" s="5"/>
      <c r="AG577" s="5"/>
      <c r="AH577" s="5"/>
      <c r="AI577" s="5"/>
      <c r="AJ577" s="5"/>
      <c r="AK577" s="5"/>
    </row>
    <row r="578" ht="15.75" customHeight="1">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c r="AA578" s="5"/>
      <c r="AB578" s="5"/>
      <c r="AC578" s="5"/>
      <c r="AD578" s="5"/>
      <c r="AE578" s="5"/>
      <c r="AF578" s="5"/>
      <c r="AG578" s="5"/>
      <c r="AH578" s="5"/>
      <c r="AI578" s="5"/>
      <c r="AJ578" s="5"/>
      <c r="AK578" s="5"/>
    </row>
    <row r="579" ht="15.75" customHeight="1">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c r="AA579" s="5"/>
      <c r="AB579" s="5"/>
      <c r="AC579" s="5"/>
      <c r="AD579" s="5"/>
      <c r="AE579" s="5"/>
      <c r="AF579" s="5"/>
      <c r="AG579" s="5"/>
      <c r="AH579" s="5"/>
      <c r="AI579" s="5"/>
      <c r="AJ579" s="5"/>
      <c r="AK579" s="5"/>
    </row>
    <row r="580" ht="15.75" customHeight="1">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c r="AA580" s="5"/>
      <c r="AB580" s="5"/>
      <c r="AC580" s="5"/>
      <c r="AD580" s="5"/>
      <c r="AE580" s="5"/>
      <c r="AF580" s="5"/>
      <c r="AG580" s="5"/>
      <c r="AH580" s="5"/>
      <c r="AI580" s="5"/>
      <c r="AJ580" s="5"/>
      <c r="AK580" s="5"/>
    </row>
    <row r="581" ht="15.75" customHeight="1">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c r="AA581" s="5"/>
      <c r="AB581" s="5"/>
      <c r="AC581" s="5"/>
      <c r="AD581" s="5"/>
      <c r="AE581" s="5"/>
      <c r="AF581" s="5"/>
      <c r="AG581" s="5"/>
      <c r="AH581" s="5"/>
      <c r="AI581" s="5"/>
      <c r="AJ581" s="5"/>
      <c r="AK581" s="5"/>
    </row>
    <row r="582" ht="15.75" customHeight="1">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c r="AA582" s="5"/>
      <c r="AB582" s="5"/>
      <c r="AC582" s="5"/>
      <c r="AD582" s="5"/>
      <c r="AE582" s="5"/>
      <c r="AF582" s="5"/>
      <c r="AG582" s="5"/>
      <c r="AH582" s="5"/>
      <c r="AI582" s="5"/>
      <c r="AJ582" s="5"/>
      <c r="AK582" s="5"/>
    </row>
    <row r="583" ht="15.75" customHeight="1">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c r="AA583" s="5"/>
      <c r="AB583" s="5"/>
      <c r="AC583" s="5"/>
      <c r="AD583" s="5"/>
      <c r="AE583" s="5"/>
      <c r="AF583" s="5"/>
      <c r="AG583" s="5"/>
      <c r="AH583" s="5"/>
      <c r="AI583" s="5"/>
      <c r="AJ583" s="5"/>
      <c r="AK583" s="5"/>
    </row>
    <row r="584" ht="15.75" customHeight="1">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c r="AA584" s="5"/>
      <c r="AB584" s="5"/>
      <c r="AC584" s="5"/>
      <c r="AD584" s="5"/>
      <c r="AE584" s="5"/>
      <c r="AF584" s="5"/>
      <c r="AG584" s="5"/>
      <c r="AH584" s="5"/>
      <c r="AI584" s="5"/>
      <c r="AJ584" s="5"/>
      <c r="AK584" s="5"/>
    </row>
    <row r="585" ht="15.75" customHeight="1">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c r="AA585" s="5"/>
      <c r="AB585" s="5"/>
      <c r="AC585" s="5"/>
      <c r="AD585" s="5"/>
      <c r="AE585" s="5"/>
      <c r="AF585" s="5"/>
      <c r="AG585" s="5"/>
      <c r="AH585" s="5"/>
      <c r="AI585" s="5"/>
      <c r="AJ585" s="5"/>
      <c r="AK585" s="5"/>
    </row>
    <row r="586" ht="15.75" customHeight="1">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c r="AA586" s="5"/>
      <c r="AB586" s="5"/>
      <c r="AC586" s="5"/>
      <c r="AD586" s="5"/>
      <c r="AE586" s="5"/>
      <c r="AF586" s="5"/>
      <c r="AG586" s="5"/>
      <c r="AH586" s="5"/>
      <c r="AI586" s="5"/>
      <c r="AJ586" s="5"/>
      <c r="AK586" s="5"/>
    </row>
    <row r="587" ht="15.75" customHeight="1">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c r="AA587" s="5"/>
      <c r="AB587" s="5"/>
      <c r="AC587" s="5"/>
      <c r="AD587" s="5"/>
      <c r="AE587" s="5"/>
      <c r="AF587" s="5"/>
      <c r="AG587" s="5"/>
      <c r="AH587" s="5"/>
      <c r="AI587" s="5"/>
      <c r="AJ587" s="5"/>
      <c r="AK587" s="5"/>
    </row>
    <row r="588" ht="15.75" customHeight="1">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c r="AA588" s="5"/>
      <c r="AB588" s="5"/>
      <c r="AC588" s="5"/>
      <c r="AD588" s="5"/>
      <c r="AE588" s="5"/>
      <c r="AF588" s="5"/>
      <c r="AG588" s="5"/>
      <c r="AH588" s="5"/>
      <c r="AI588" s="5"/>
      <c r="AJ588" s="5"/>
      <c r="AK588" s="5"/>
    </row>
    <row r="589" ht="15.75" customHeight="1">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c r="AA589" s="5"/>
      <c r="AB589" s="5"/>
      <c r="AC589" s="5"/>
      <c r="AD589" s="5"/>
      <c r="AE589" s="5"/>
      <c r="AF589" s="5"/>
      <c r="AG589" s="5"/>
      <c r="AH589" s="5"/>
      <c r="AI589" s="5"/>
      <c r="AJ589" s="5"/>
      <c r="AK589" s="5"/>
    </row>
    <row r="590" ht="15.75" customHeight="1">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c r="AA590" s="5"/>
      <c r="AB590" s="5"/>
      <c r="AC590" s="5"/>
      <c r="AD590" s="5"/>
      <c r="AE590" s="5"/>
      <c r="AF590" s="5"/>
      <c r="AG590" s="5"/>
      <c r="AH590" s="5"/>
      <c r="AI590" s="5"/>
      <c r="AJ590" s="5"/>
      <c r="AK590" s="5"/>
    </row>
    <row r="591" ht="15.75" customHeight="1">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c r="AA591" s="5"/>
      <c r="AB591" s="5"/>
      <c r="AC591" s="5"/>
      <c r="AD591" s="5"/>
      <c r="AE591" s="5"/>
      <c r="AF591" s="5"/>
      <c r="AG591" s="5"/>
      <c r="AH591" s="5"/>
      <c r="AI591" s="5"/>
      <c r="AJ591" s="5"/>
      <c r="AK591" s="5"/>
    </row>
    <row r="592" ht="15.75" customHeight="1">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c r="AA592" s="5"/>
      <c r="AB592" s="5"/>
      <c r="AC592" s="5"/>
      <c r="AD592" s="5"/>
      <c r="AE592" s="5"/>
      <c r="AF592" s="5"/>
      <c r="AG592" s="5"/>
      <c r="AH592" s="5"/>
      <c r="AI592" s="5"/>
      <c r="AJ592" s="5"/>
      <c r="AK592" s="5"/>
    </row>
    <row r="593" ht="15.75" customHeight="1">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c r="AA593" s="5"/>
      <c r="AB593" s="5"/>
      <c r="AC593" s="5"/>
      <c r="AD593" s="5"/>
      <c r="AE593" s="5"/>
      <c r="AF593" s="5"/>
      <c r="AG593" s="5"/>
      <c r="AH593" s="5"/>
      <c r="AI593" s="5"/>
      <c r="AJ593" s="5"/>
      <c r="AK593" s="5"/>
    </row>
    <row r="594" ht="15.75" customHeight="1">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c r="AA594" s="5"/>
      <c r="AB594" s="5"/>
      <c r="AC594" s="5"/>
      <c r="AD594" s="5"/>
      <c r="AE594" s="5"/>
      <c r="AF594" s="5"/>
      <c r="AG594" s="5"/>
      <c r="AH594" s="5"/>
      <c r="AI594" s="5"/>
      <c r="AJ594" s="5"/>
      <c r="AK594" s="5"/>
    </row>
    <row r="595" ht="15.75" customHeight="1">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c r="AA595" s="5"/>
      <c r="AB595" s="5"/>
      <c r="AC595" s="5"/>
      <c r="AD595" s="5"/>
      <c r="AE595" s="5"/>
      <c r="AF595" s="5"/>
      <c r="AG595" s="5"/>
      <c r="AH595" s="5"/>
      <c r="AI595" s="5"/>
      <c r="AJ595" s="5"/>
      <c r="AK595" s="5"/>
    </row>
    <row r="596" ht="15.75" customHeight="1">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c r="AA596" s="5"/>
      <c r="AB596" s="5"/>
      <c r="AC596" s="5"/>
      <c r="AD596" s="5"/>
      <c r="AE596" s="5"/>
      <c r="AF596" s="5"/>
      <c r="AG596" s="5"/>
      <c r="AH596" s="5"/>
      <c r="AI596" s="5"/>
      <c r="AJ596" s="5"/>
      <c r="AK596" s="5"/>
    </row>
    <row r="597" ht="15.75" customHeight="1">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c r="AA597" s="5"/>
      <c r="AB597" s="5"/>
      <c r="AC597" s="5"/>
      <c r="AD597" s="5"/>
      <c r="AE597" s="5"/>
      <c r="AF597" s="5"/>
      <c r="AG597" s="5"/>
      <c r="AH597" s="5"/>
      <c r="AI597" s="5"/>
      <c r="AJ597" s="5"/>
      <c r="AK597" s="5"/>
    </row>
    <row r="598" ht="15.75" customHeight="1">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c r="AA598" s="5"/>
      <c r="AB598" s="5"/>
      <c r="AC598" s="5"/>
      <c r="AD598" s="5"/>
      <c r="AE598" s="5"/>
      <c r="AF598" s="5"/>
      <c r="AG598" s="5"/>
      <c r="AH598" s="5"/>
      <c r="AI598" s="5"/>
      <c r="AJ598" s="5"/>
      <c r="AK598" s="5"/>
    </row>
    <row r="599" ht="15.75" customHeight="1">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c r="AA599" s="5"/>
      <c r="AB599" s="5"/>
      <c r="AC599" s="5"/>
      <c r="AD599" s="5"/>
      <c r="AE599" s="5"/>
      <c r="AF599" s="5"/>
      <c r="AG599" s="5"/>
      <c r="AH599" s="5"/>
      <c r="AI599" s="5"/>
      <c r="AJ599" s="5"/>
      <c r="AK599" s="5"/>
    </row>
    <row r="600" ht="15.75" customHeight="1">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c r="AA600" s="5"/>
      <c r="AB600" s="5"/>
      <c r="AC600" s="5"/>
      <c r="AD600" s="5"/>
      <c r="AE600" s="5"/>
      <c r="AF600" s="5"/>
      <c r="AG600" s="5"/>
      <c r="AH600" s="5"/>
      <c r="AI600" s="5"/>
      <c r="AJ600" s="5"/>
      <c r="AK600" s="5"/>
    </row>
    <row r="601" ht="15.75" customHeight="1">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c r="AA601" s="5"/>
      <c r="AB601" s="5"/>
      <c r="AC601" s="5"/>
      <c r="AD601" s="5"/>
      <c r="AE601" s="5"/>
      <c r="AF601" s="5"/>
      <c r="AG601" s="5"/>
      <c r="AH601" s="5"/>
      <c r="AI601" s="5"/>
      <c r="AJ601" s="5"/>
      <c r="AK601" s="5"/>
    </row>
    <row r="602" ht="15.75" customHeight="1">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c r="AA602" s="5"/>
      <c r="AB602" s="5"/>
      <c r="AC602" s="5"/>
      <c r="AD602" s="5"/>
      <c r="AE602" s="5"/>
      <c r="AF602" s="5"/>
      <c r="AG602" s="5"/>
      <c r="AH602" s="5"/>
      <c r="AI602" s="5"/>
      <c r="AJ602" s="5"/>
      <c r="AK602" s="5"/>
    </row>
    <row r="603" ht="15.75" customHeight="1">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c r="AA603" s="5"/>
      <c r="AB603" s="5"/>
      <c r="AC603" s="5"/>
      <c r="AD603" s="5"/>
      <c r="AE603" s="5"/>
      <c r="AF603" s="5"/>
      <c r="AG603" s="5"/>
      <c r="AH603" s="5"/>
      <c r="AI603" s="5"/>
      <c r="AJ603" s="5"/>
      <c r="AK603" s="5"/>
    </row>
    <row r="604" ht="15.75" customHeight="1">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c r="AA604" s="5"/>
      <c r="AB604" s="5"/>
      <c r="AC604" s="5"/>
      <c r="AD604" s="5"/>
      <c r="AE604" s="5"/>
      <c r="AF604" s="5"/>
      <c r="AG604" s="5"/>
      <c r="AH604" s="5"/>
      <c r="AI604" s="5"/>
      <c r="AJ604" s="5"/>
      <c r="AK604" s="5"/>
    </row>
    <row r="605" ht="15.75" customHeight="1">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c r="AA605" s="5"/>
      <c r="AB605" s="5"/>
      <c r="AC605" s="5"/>
      <c r="AD605" s="5"/>
      <c r="AE605" s="5"/>
      <c r="AF605" s="5"/>
      <c r="AG605" s="5"/>
      <c r="AH605" s="5"/>
      <c r="AI605" s="5"/>
      <c r="AJ605" s="5"/>
      <c r="AK605" s="5"/>
    </row>
    <row r="606" ht="15.75" customHeight="1">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c r="AA606" s="5"/>
      <c r="AB606" s="5"/>
      <c r="AC606" s="5"/>
      <c r="AD606" s="5"/>
      <c r="AE606" s="5"/>
      <c r="AF606" s="5"/>
      <c r="AG606" s="5"/>
      <c r="AH606" s="5"/>
      <c r="AI606" s="5"/>
      <c r="AJ606" s="5"/>
      <c r="AK606" s="5"/>
    </row>
    <row r="607" ht="15.75" customHeight="1">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c r="AA607" s="5"/>
      <c r="AB607" s="5"/>
      <c r="AC607" s="5"/>
      <c r="AD607" s="5"/>
      <c r="AE607" s="5"/>
      <c r="AF607" s="5"/>
      <c r="AG607" s="5"/>
      <c r="AH607" s="5"/>
      <c r="AI607" s="5"/>
      <c r="AJ607" s="5"/>
      <c r="AK607" s="5"/>
    </row>
    <row r="608" ht="15.75" customHeight="1">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c r="AA608" s="5"/>
      <c r="AB608" s="5"/>
      <c r="AC608" s="5"/>
      <c r="AD608" s="5"/>
      <c r="AE608" s="5"/>
      <c r="AF608" s="5"/>
      <c r="AG608" s="5"/>
      <c r="AH608" s="5"/>
      <c r="AI608" s="5"/>
      <c r="AJ608" s="5"/>
      <c r="AK608" s="5"/>
    </row>
    <row r="609" ht="15.75" customHeight="1">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c r="AA609" s="5"/>
      <c r="AB609" s="5"/>
      <c r="AC609" s="5"/>
      <c r="AD609" s="5"/>
      <c r="AE609" s="5"/>
      <c r="AF609" s="5"/>
      <c r="AG609" s="5"/>
      <c r="AH609" s="5"/>
      <c r="AI609" s="5"/>
      <c r="AJ609" s="5"/>
      <c r="AK609" s="5"/>
    </row>
    <row r="610" ht="15.75" customHeight="1">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c r="AA610" s="5"/>
      <c r="AB610" s="5"/>
      <c r="AC610" s="5"/>
      <c r="AD610" s="5"/>
      <c r="AE610" s="5"/>
      <c r="AF610" s="5"/>
      <c r="AG610" s="5"/>
      <c r="AH610" s="5"/>
      <c r="AI610" s="5"/>
      <c r="AJ610" s="5"/>
      <c r="AK610" s="5"/>
    </row>
    <row r="611" ht="15.75" customHeight="1">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c r="AA611" s="5"/>
      <c r="AB611" s="5"/>
      <c r="AC611" s="5"/>
      <c r="AD611" s="5"/>
      <c r="AE611" s="5"/>
      <c r="AF611" s="5"/>
      <c r="AG611" s="5"/>
      <c r="AH611" s="5"/>
      <c r="AI611" s="5"/>
      <c r="AJ611" s="5"/>
      <c r="AK611" s="5"/>
    </row>
    <row r="612" ht="15.75" customHeight="1">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c r="AA612" s="5"/>
      <c r="AB612" s="5"/>
      <c r="AC612" s="5"/>
      <c r="AD612" s="5"/>
      <c r="AE612" s="5"/>
      <c r="AF612" s="5"/>
      <c r="AG612" s="5"/>
      <c r="AH612" s="5"/>
      <c r="AI612" s="5"/>
      <c r="AJ612" s="5"/>
      <c r="AK612" s="5"/>
    </row>
    <row r="613" ht="15.75" customHeight="1">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c r="AA613" s="5"/>
      <c r="AB613" s="5"/>
      <c r="AC613" s="5"/>
      <c r="AD613" s="5"/>
      <c r="AE613" s="5"/>
      <c r="AF613" s="5"/>
      <c r="AG613" s="5"/>
      <c r="AH613" s="5"/>
      <c r="AI613" s="5"/>
      <c r="AJ613" s="5"/>
      <c r="AK613" s="5"/>
    </row>
    <row r="614" ht="15.75" customHeight="1">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c r="AA614" s="5"/>
      <c r="AB614" s="5"/>
      <c r="AC614" s="5"/>
      <c r="AD614" s="5"/>
      <c r="AE614" s="5"/>
      <c r="AF614" s="5"/>
      <c r="AG614" s="5"/>
      <c r="AH614" s="5"/>
      <c r="AI614" s="5"/>
      <c r="AJ614" s="5"/>
      <c r="AK614" s="5"/>
    </row>
    <row r="615" ht="15.75" customHeight="1">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c r="AA615" s="5"/>
      <c r="AB615" s="5"/>
      <c r="AC615" s="5"/>
      <c r="AD615" s="5"/>
      <c r="AE615" s="5"/>
      <c r="AF615" s="5"/>
      <c r="AG615" s="5"/>
      <c r="AH615" s="5"/>
      <c r="AI615" s="5"/>
      <c r="AJ615" s="5"/>
      <c r="AK615" s="5"/>
    </row>
    <row r="616" ht="15.75" customHeight="1">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c r="AA616" s="5"/>
      <c r="AB616" s="5"/>
      <c r="AC616" s="5"/>
      <c r="AD616" s="5"/>
      <c r="AE616" s="5"/>
      <c r="AF616" s="5"/>
      <c r="AG616" s="5"/>
      <c r="AH616" s="5"/>
      <c r="AI616" s="5"/>
      <c r="AJ616" s="5"/>
      <c r="AK616" s="5"/>
    </row>
    <row r="617" ht="15.75" customHeight="1">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c r="AA617" s="5"/>
      <c r="AB617" s="5"/>
      <c r="AC617" s="5"/>
      <c r="AD617" s="5"/>
      <c r="AE617" s="5"/>
      <c r="AF617" s="5"/>
      <c r="AG617" s="5"/>
      <c r="AH617" s="5"/>
      <c r="AI617" s="5"/>
      <c r="AJ617" s="5"/>
      <c r="AK617" s="5"/>
    </row>
    <row r="618" ht="15.75" customHeight="1">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c r="AA618" s="5"/>
      <c r="AB618" s="5"/>
      <c r="AC618" s="5"/>
      <c r="AD618" s="5"/>
      <c r="AE618" s="5"/>
      <c r="AF618" s="5"/>
      <c r="AG618" s="5"/>
      <c r="AH618" s="5"/>
      <c r="AI618" s="5"/>
      <c r="AJ618" s="5"/>
      <c r="AK618" s="5"/>
    </row>
    <row r="619" ht="15.75" customHeight="1">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c r="AA619" s="5"/>
      <c r="AB619" s="5"/>
      <c r="AC619" s="5"/>
      <c r="AD619" s="5"/>
      <c r="AE619" s="5"/>
      <c r="AF619" s="5"/>
      <c r="AG619" s="5"/>
      <c r="AH619" s="5"/>
      <c r="AI619" s="5"/>
      <c r="AJ619" s="5"/>
      <c r="AK619" s="5"/>
    </row>
    <row r="620" ht="15.75" customHeight="1">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c r="AA620" s="5"/>
      <c r="AB620" s="5"/>
      <c r="AC620" s="5"/>
      <c r="AD620" s="5"/>
      <c r="AE620" s="5"/>
      <c r="AF620" s="5"/>
      <c r="AG620" s="5"/>
      <c r="AH620" s="5"/>
      <c r="AI620" s="5"/>
      <c r="AJ620" s="5"/>
      <c r="AK620" s="5"/>
    </row>
    <row r="621" ht="15.75" customHeight="1">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c r="AA621" s="5"/>
      <c r="AB621" s="5"/>
      <c r="AC621" s="5"/>
      <c r="AD621" s="5"/>
      <c r="AE621" s="5"/>
      <c r="AF621" s="5"/>
      <c r="AG621" s="5"/>
      <c r="AH621" s="5"/>
      <c r="AI621" s="5"/>
      <c r="AJ621" s="5"/>
      <c r="AK621" s="5"/>
    </row>
    <row r="622" ht="15.75" customHeight="1">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c r="AA622" s="5"/>
      <c r="AB622" s="5"/>
      <c r="AC622" s="5"/>
      <c r="AD622" s="5"/>
      <c r="AE622" s="5"/>
      <c r="AF622" s="5"/>
      <c r="AG622" s="5"/>
      <c r="AH622" s="5"/>
      <c r="AI622" s="5"/>
      <c r="AJ622" s="5"/>
      <c r="AK622" s="5"/>
    </row>
    <row r="623" ht="15.75" customHeight="1">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c r="AA623" s="5"/>
      <c r="AB623" s="5"/>
      <c r="AC623" s="5"/>
      <c r="AD623" s="5"/>
      <c r="AE623" s="5"/>
      <c r="AF623" s="5"/>
      <c r="AG623" s="5"/>
      <c r="AH623" s="5"/>
      <c r="AI623" s="5"/>
      <c r="AJ623" s="5"/>
      <c r="AK623" s="5"/>
    </row>
    <row r="624" ht="15.75" customHeight="1">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c r="AA624" s="5"/>
      <c r="AB624" s="5"/>
      <c r="AC624" s="5"/>
      <c r="AD624" s="5"/>
      <c r="AE624" s="5"/>
      <c r="AF624" s="5"/>
      <c r="AG624" s="5"/>
      <c r="AH624" s="5"/>
      <c r="AI624" s="5"/>
      <c r="AJ624" s="5"/>
      <c r="AK624" s="5"/>
    </row>
    <row r="625" ht="15.75" customHeight="1">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c r="AA625" s="5"/>
      <c r="AB625" s="5"/>
      <c r="AC625" s="5"/>
      <c r="AD625" s="5"/>
      <c r="AE625" s="5"/>
      <c r="AF625" s="5"/>
      <c r="AG625" s="5"/>
      <c r="AH625" s="5"/>
      <c r="AI625" s="5"/>
      <c r="AJ625" s="5"/>
      <c r="AK625" s="5"/>
    </row>
    <row r="626" ht="15.75" customHeight="1">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c r="AA626" s="5"/>
      <c r="AB626" s="5"/>
      <c r="AC626" s="5"/>
      <c r="AD626" s="5"/>
      <c r="AE626" s="5"/>
      <c r="AF626" s="5"/>
      <c r="AG626" s="5"/>
      <c r="AH626" s="5"/>
      <c r="AI626" s="5"/>
      <c r="AJ626" s="5"/>
      <c r="AK626" s="5"/>
    </row>
    <row r="627" ht="15.75" customHeight="1">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c r="AA627" s="5"/>
      <c r="AB627" s="5"/>
      <c r="AC627" s="5"/>
      <c r="AD627" s="5"/>
      <c r="AE627" s="5"/>
      <c r="AF627" s="5"/>
      <c r="AG627" s="5"/>
      <c r="AH627" s="5"/>
      <c r="AI627" s="5"/>
      <c r="AJ627" s="5"/>
      <c r="AK627" s="5"/>
    </row>
    <row r="628" ht="15.75" customHeight="1">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c r="AA628" s="5"/>
      <c r="AB628" s="5"/>
      <c r="AC628" s="5"/>
      <c r="AD628" s="5"/>
      <c r="AE628" s="5"/>
      <c r="AF628" s="5"/>
      <c r="AG628" s="5"/>
      <c r="AH628" s="5"/>
      <c r="AI628" s="5"/>
      <c r="AJ628" s="5"/>
      <c r="AK628" s="5"/>
    </row>
    <row r="629" ht="15.75" customHeight="1">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c r="AA629" s="5"/>
      <c r="AB629" s="5"/>
      <c r="AC629" s="5"/>
      <c r="AD629" s="5"/>
      <c r="AE629" s="5"/>
      <c r="AF629" s="5"/>
      <c r="AG629" s="5"/>
      <c r="AH629" s="5"/>
      <c r="AI629" s="5"/>
      <c r="AJ629" s="5"/>
      <c r="AK629" s="5"/>
    </row>
    <row r="630" ht="15.75" customHeight="1">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c r="AA630" s="5"/>
      <c r="AB630" s="5"/>
      <c r="AC630" s="5"/>
      <c r="AD630" s="5"/>
      <c r="AE630" s="5"/>
      <c r="AF630" s="5"/>
      <c r="AG630" s="5"/>
      <c r="AH630" s="5"/>
      <c r="AI630" s="5"/>
      <c r="AJ630" s="5"/>
      <c r="AK630" s="5"/>
    </row>
    <row r="631" ht="15.75" customHeight="1">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c r="AA631" s="5"/>
      <c r="AB631" s="5"/>
      <c r="AC631" s="5"/>
      <c r="AD631" s="5"/>
      <c r="AE631" s="5"/>
      <c r="AF631" s="5"/>
      <c r="AG631" s="5"/>
      <c r="AH631" s="5"/>
      <c r="AI631" s="5"/>
      <c r="AJ631" s="5"/>
      <c r="AK631" s="5"/>
    </row>
    <row r="632" ht="15.75" customHeight="1">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c r="AA632" s="5"/>
      <c r="AB632" s="5"/>
      <c r="AC632" s="5"/>
      <c r="AD632" s="5"/>
      <c r="AE632" s="5"/>
      <c r="AF632" s="5"/>
      <c r="AG632" s="5"/>
      <c r="AH632" s="5"/>
      <c r="AI632" s="5"/>
      <c r="AJ632" s="5"/>
      <c r="AK632" s="5"/>
    </row>
    <row r="633" ht="15.75" customHeight="1">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c r="AA633" s="5"/>
      <c r="AB633" s="5"/>
      <c r="AC633" s="5"/>
      <c r="AD633" s="5"/>
      <c r="AE633" s="5"/>
      <c r="AF633" s="5"/>
      <c r="AG633" s="5"/>
      <c r="AH633" s="5"/>
      <c r="AI633" s="5"/>
      <c r="AJ633" s="5"/>
      <c r="AK633" s="5"/>
    </row>
    <row r="634" ht="15.75" customHeight="1">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c r="AA634" s="5"/>
      <c r="AB634" s="5"/>
      <c r="AC634" s="5"/>
      <c r="AD634" s="5"/>
      <c r="AE634" s="5"/>
      <c r="AF634" s="5"/>
      <c r="AG634" s="5"/>
      <c r="AH634" s="5"/>
      <c r="AI634" s="5"/>
      <c r="AJ634" s="5"/>
      <c r="AK634" s="5"/>
    </row>
    <row r="635" ht="15.75" customHeight="1">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c r="AA635" s="5"/>
      <c r="AB635" s="5"/>
      <c r="AC635" s="5"/>
      <c r="AD635" s="5"/>
      <c r="AE635" s="5"/>
      <c r="AF635" s="5"/>
      <c r="AG635" s="5"/>
      <c r="AH635" s="5"/>
      <c r="AI635" s="5"/>
      <c r="AJ635" s="5"/>
      <c r="AK635" s="5"/>
    </row>
    <row r="636" ht="15.75" customHeight="1">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c r="AA636" s="5"/>
      <c r="AB636" s="5"/>
      <c r="AC636" s="5"/>
      <c r="AD636" s="5"/>
      <c r="AE636" s="5"/>
      <c r="AF636" s="5"/>
      <c r="AG636" s="5"/>
      <c r="AH636" s="5"/>
      <c r="AI636" s="5"/>
      <c r="AJ636" s="5"/>
      <c r="AK636" s="5"/>
    </row>
    <row r="637" ht="15.75" customHeight="1">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c r="AA637" s="5"/>
      <c r="AB637" s="5"/>
      <c r="AC637" s="5"/>
      <c r="AD637" s="5"/>
      <c r="AE637" s="5"/>
      <c r="AF637" s="5"/>
      <c r="AG637" s="5"/>
      <c r="AH637" s="5"/>
      <c r="AI637" s="5"/>
      <c r="AJ637" s="5"/>
      <c r="AK637" s="5"/>
    </row>
    <row r="638" ht="15.75" customHeight="1">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c r="AA638" s="5"/>
      <c r="AB638" s="5"/>
      <c r="AC638" s="5"/>
      <c r="AD638" s="5"/>
      <c r="AE638" s="5"/>
      <c r="AF638" s="5"/>
      <c r="AG638" s="5"/>
      <c r="AH638" s="5"/>
      <c r="AI638" s="5"/>
      <c r="AJ638" s="5"/>
      <c r="AK638" s="5"/>
    </row>
    <row r="639" ht="15.75" customHeight="1">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c r="AA639" s="5"/>
      <c r="AB639" s="5"/>
      <c r="AC639" s="5"/>
      <c r="AD639" s="5"/>
      <c r="AE639" s="5"/>
      <c r="AF639" s="5"/>
      <c r="AG639" s="5"/>
      <c r="AH639" s="5"/>
      <c r="AI639" s="5"/>
      <c r="AJ639" s="5"/>
      <c r="AK639" s="5"/>
    </row>
    <row r="640" ht="15.75" customHeight="1">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c r="AA640" s="5"/>
      <c r="AB640" s="5"/>
      <c r="AC640" s="5"/>
      <c r="AD640" s="5"/>
      <c r="AE640" s="5"/>
      <c r="AF640" s="5"/>
      <c r="AG640" s="5"/>
      <c r="AH640" s="5"/>
      <c r="AI640" s="5"/>
      <c r="AJ640" s="5"/>
      <c r="AK640" s="5"/>
    </row>
    <row r="641" ht="15.75" customHeight="1">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c r="AA641" s="5"/>
      <c r="AB641" s="5"/>
      <c r="AC641" s="5"/>
      <c r="AD641" s="5"/>
      <c r="AE641" s="5"/>
      <c r="AF641" s="5"/>
      <c r="AG641" s="5"/>
      <c r="AH641" s="5"/>
      <c r="AI641" s="5"/>
      <c r="AJ641" s="5"/>
      <c r="AK641" s="5"/>
    </row>
    <row r="642" ht="15.75" customHeight="1">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c r="AA642" s="5"/>
      <c r="AB642" s="5"/>
      <c r="AC642" s="5"/>
      <c r="AD642" s="5"/>
      <c r="AE642" s="5"/>
      <c r="AF642" s="5"/>
      <c r="AG642" s="5"/>
      <c r="AH642" s="5"/>
      <c r="AI642" s="5"/>
      <c r="AJ642" s="5"/>
      <c r="AK642" s="5"/>
    </row>
    <row r="643" ht="15.75" customHeight="1">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c r="AA643" s="5"/>
      <c r="AB643" s="5"/>
      <c r="AC643" s="5"/>
      <c r="AD643" s="5"/>
      <c r="AE643" s="5"/>
      <c r="AF643" s="5"/>
      <c r="AG643" s="5"/>
      <c r="AH643" s="5"/>
      <c r="AI643" s="5"/>
      <c r="AJ643" s="5"/>
      <c r="AK643" s="5"/>
    </row>
    <row r="644" ht="15.75" customHeight="1">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c r="AA644" s="5"/>
      <c r="AB644" s="5"/>
      <c r="AC644" s="5"/>
      <c r="AD644" s="5"/>
      <c r="AE644" s="5"/>
      <c r="AF644" s="5"/>
      <c r="AG644" s="5"/>
      <c r="AH644" s="5"/>
      <c r="AI644" s="5"/>
      <c r="AJ644" s="5"/>
      <c r="AK644" s="5"/>
    </row>
    <row r="645" ht="15.75" customHeight="1">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c r="AA645" s="5"/>
      <c r="AB645" s="5"/>
      <c r="AC645" s="5"/>
      <c r="AD645" s="5"/>
      <c r="AE645" s="5"/>
      <c r="AF645" s="5"/>
      <c r="AG645" s="5"/>
      <c r="AH645" s="5"/>
      <c r="AI645" s="5"/>
      <c r="AJ645" s="5"/>
      <c r="AK645" s="5"/>
    </row>
    <row r="646" ht="15.75" customHeight="1">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c r="AA646" s="5"/>
      <c r="AB646" s="5"/>
      <c r="AC646" s="5"/>
      <c r="AD646" s="5"/>
      <c r="AE646" s="5"/>
      <c r="AF646" s="5"/>
      <c r="AG646" s="5"/>
      <c r="AH646" s="5"/>
      <c r="AI646" s="5"/>
      <c r="AJ646" s="5"/>
      <c r="AK646" s="5"/>
    </row>
    <row r="647" ht="15.75" customHeight="1">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c r="AA647" s="5"/>
      <c r="AB647" s="5"/>
      <c r="AC647" s="5"/>
      <c r="AD647" s="5"/>
      <c r="AE647" s="5"/>
      <c r="AF647" s="5"/>
      <c r="AG647" s="5"/>
      <c r="AH647" s="5"/>
      <c r="AI647" s="5"/>
      <c r="AJ647" s="5"/>
      <c r="AK647" s="5"/>
    </row>
    <row r="648" ht="15.75" customHeight="1">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c r="AA648" s="5"/>
      <c r="AB648" s="5"/>
      <c r="AC648" s="5"/>
      <c r="AD648" s="5"/>
      <c r="AE648" s="5"/>
      <c r="AF648" s="5"/>
      <c r="AG648" s="5"/>
      <c r="AH648" s="5"/>
      <c r="AI648" s="5"/>
      <c r="AJ648" s="5"/>
      <c r="AK648" s="5"/>
    </row>
    <row r="649" ht="15.75" customHeight="1">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c r="AA649" s="5"/>
      <c r="AB649" s="5"/>
      <c r="AC649" s="5"/>
      <c r="AD649" s="5"/>
      <c r="AE649" s="5"/>
      <c r="AF649" s="5"/>
      <c r="AG649" s="5"/>
      <c r="AH649" s="5"/>
      <c r="AI649" s="5"/>
      <c r="AJ649" s="5"/>
      <c r="AK649" s="5"/>
    </row>
    <row r="650" ht="15.75" customHeight="1">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c r="AA650" s="5"/>
      <c r="AB650" s="5"/>
      <c r="AC650" s="5"/>
      <c r="AD650" s="5"/>
      <c r="AE650" s="5"/>
      <c r="AF650" s="5"/>
      <c r="AG650" s="5"/>
      <c r="AH650" s="5"/>
      <c r="AI650" s="5"/>
      <c r="AJ650" s="5"/>
      <c r="AK650" s="5"/>
    </row>
    <row r="651" ht="15.75" customHeight="1">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c r="AA651" s="5"/>
      <c r="AB651" s="5"/>
      <c r="AC651" s="5"/>
      <c r="AD651" s="5"/>
      <c r="AE651" s="5"/>
      <c r="AF651" s="5"/>
      <c r="AG651" s="5"/>
      <c r="AH651" s="5"/>
      <c r="AI651" s="5"/>
      <c r="AJ651" s="5"/>
      <c r="AK651" s="5"/>
    </row>
    <row r="652" ht="15.75" customHeight="1">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c r="AA652" s="5"/>
      <c r="AB652" s="5"/>
      <c r="AC652" s="5"/>
      <c r="AD652" s="5"/>
      <c r="AE652" s="5"/>
      <c r="AF652" s="5"/>
      <c r="AG652" s="5"/>
      <c r="AH652" s="5"/>
      <c r="AI652" s="5"/>
      <c r="AJ652" s="5"/>
      <c r="AK652" s="5"/>
    </row>
    <row r="653" ht="15.75" customHeight="1">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c r="AA653" s="5"/>
      <c r="AB653" s="5"/>
      <c r="AC653" s="5"/>
      <c r="AD653" s="5"/>
      <c r="AE653" s="5"/>
      <c r="AF653" s="5"/>
      <c r="AG653" s="5"/>
      <c r="AH653" s="5"/>
      <c r="AI653" s="5"/>
      <c r="AJ653" s="5"/>
      <c r="AK653" s="5"/>
    </row>
    <row r="654" ht="15.75" customHeight="1">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c r="AA654" s="5"/>
      <c r="AB654" s="5"/>
      <c r="AC654" s="5"/>
      <c r="AD654" s="5"/>
      <c r="AE654" s="5"/>
      <c r="AF654" s="5"/>
      <c r="AG654" s="5"/>
      <c r="AH654" s="5"/>
      <c r="AI654" s="5"/>
      <c r="AJ654" s="5"/>
      <c r="AK654" s="5"/>
    </row>
    <row r="655" ht="15.75" customHeight="1">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c r="AA655" s="5"/>
      <c r="AB655" s="5"/>
      <c r="AC655" s="5"/>
      <c r="AD655" s="5"/>
      <c r="AE655" s="5"/>
      <c r="AF655" s="5"/>
      <c r="AG655" s="5"/>
      <c r="AH655" s="5"/>
      <c r="AI655" s="5"/>
      <c r="AJ655" s="5"/>
      <c r="AK655" s="5"/>
    </row>
    <row r="656" ht="15.75" customHeight="1">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c r="AA656" s="5"/>
      <c r="AB656" s="5"/>
      <c r="AC656" s="5"/>
      <c r="AD656" s="5"/>
      <c r="AE656" s="5"/>
      <c r="AF656" s="5"/>
      <c r="AG656" s="5"/>
      <c r="AH656" s="5"/>
      <c r="AI656" s="5"/>
      <c r="AJ656" s="5"/>
      <c r="AK656" s="5"/>
    </row>
    <row r="657" ht="15.75" customHeight="1">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c r="AA657" s="5"/>
      <c r="AB657" s="5"/>
      <c r="AC657" s="5"/>
      <c r="AD657" s="5"/>
      <c r="AE657" s="5"/>
      <c r="AF657" s="5"/>
      <c r="AG657" s="5"/>
      <c r="AH657" s="5"/>
      <c r="AI657" s="5"/>
      <c r="AJ657" s="5"/>
      <c r="AK657" s="5"/>
    </row>
    <row r="658" ht="15.75" customHeight="1">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c r="AA658" s="5"/>
      <c r="AB658" s="5"/>
      <c r="AC658" s="5"/>
      <c r="AD658" s="5"/>
      <c r="AE658" s="5"/>
      <c r="AF658" s="5"/>
      <c r="AG658" s="5"/>
      <c r="AH658" s="5"/>
      <c r="AI658" s="5"/>
      <c r="AJ658" s="5"/>
      <c r="AK658" s="5"/>
    </row>
    <row r="659" ht="15.75" customHeight="1">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c r="AA659" s="5"/>
      <c r="AB659" s="5"/>
      <c r="AC659" s="5"/>
      <c r="AD659" s="5"/>
      <c r="AE659" s="5"/>
      <c r="AF659" s="5"/>
      <c r="AG659" s="5"/>
      <c r="AH659" s="5"/>
      <c r="AI659" s="5"/>
      <c r="AJ659" s="5"/>
      <c r="AK659" s="5"/>
    </row>
    <row r="660" ht="15.75" customHeight="1">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c r="AA660" s="5"/>
      <c r="AB660" s="5"/>
      <c r="AC660" s="5"/>
      <c r="AD660" s="5"/>
      <c r="AE660" s="5"/>
      <c r="AF660" s="5"/>
      <c r="AG660" s="5"/>
      <c r="AH660" s="5"/>
      <c r="AI660" s="5"/>
      <c r="AJ660" s="5"/>
      <c r="AK660" s="5"/>
    </row>
    <row r="661" ht="15.75" customHeight="1">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c r="AA661" s="5"/>
      <c r="AB661" s="5"/>
      <c r="AC661" s="5"/>
      <c r="AD661" s="5"/>
      <c r="AE661" s="5"/>
      <c r="AF661" s="5"/>
      <c r="AG661" s="5"/>
      <c r="AH661" s="5"/>
      <c r="AI661" s="5"/>
      <c r="AJ661" s="5"/>
      <c r="AK661" s="5"/>
    </row>
    <row r="662" ht="15.75" customHeight="1">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c r="AA662" s="5"/>
      <c r="AB662" s="5"/>
      <c r="AC662" s="5"/>
      <c r="AD662" s="5"/>
      <c r="AE662" s="5"/>
      <c r="AF662" s="5"/>
      <c r="AG662" s="5"/>
      <c r="AH662" s="5"/>
      <c r="AI662" s="5"/>
      <c r="AJ662" s="5"/>
      <c r="AK662" s="5"/>
    </row>
    <row r="663" ht="15.75" customHeight="1">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c r="AA663" s="5"/>
      <c r="AB663" s="5"/>
      <c r="AC663" s="5"/>
      <c r="AD663" s="5"/>
      <c r="AE663" s="5"/>
      <c r="AF663" s="5"/>
      <c r="AG663" s="5"/>
      <c r="AH663" s="5"/>
      <c r="AI663" s="5"/>
      <c r="AJ663" s="5"/>
      <c r="AK663" s="5"/>
    </row>
    <row r="664" ht="15.75" customHeight="1">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c r="AA664" s="5"/>
      <c r="AB664" s="5"/>
      <c r="AC664" s="5"/>
      <c r="AD664" s="5"/>
      <c r="AE664" s="5"/>
      <c r="AF664" s="5"/>
      <c r="AG664" s="5"/>
      <c r="AH664" s="5"/>
      <c r="AI664" s="5"/>
      <c r="AJ664" s="5"/>
      <c r="AK664" s="5"/>
    </row>
    <row r="665" ht="15.75" customHeight="1">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c r="AA665" s="5"/>
      <c r="AB665" s="5"/>
      <c r="AC665" s="5"/>
      <c r="AD665" s="5"/>
      <c r="AE665" s="5"/>
      <c r="AF665" s="5"/>
      <c r="AG665" s="5"/>
      <c r="AH665" s="5"/>
      <c r="AI665" s="5"/>
      <c r="AJ665" s="5"/>
      <c r="AK665" s="5"/>
    </row>
    <row r="666" ht="15.75" customHeight="1">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c r="AA666" s="5"/>
      <c r="AB666" s="5"/>
      <c r="AC666" s="5"/>
      <c r="AD666" s="5"/>
      <c r="AE666" s="5"/>
      <c r="AF666" s="5"/>
      <c r="AG666" s="5"/>
      <c r="AH666" s="5"/>
      <c r="AI666" s="5"/>
      <c r="AJ666" s="5"/>
      <c r="AK666" s="5"/>
    </row>
    <row r="667" ht="15.75" customHeight="1">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c r="AA667" s="5"/>
      <c r="AB667" s="5"/>
      <c r="AC667" s="5"/>
      <c r="AD667" s="5"/>
      <c r="AE667" s="5"/>
      <c r="AF667" s="5"/>
      <c r="AG667" s="5"/>
      <c r="AH667" s="5"/>
      <c r="AI667" s="5"/>
      <c r="AJ667" s="5"/>
      <c r="AK667" s="5"/>
    </row>
    <row r="668" ht="15.75" customHeight="1">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c r="AA668" s="5"/>
      <c r="AB668" s="5"/>
      <c r="AC668" s="5"/>
      <c r="AD668" s="5"/>
      <c r="AE668" s="5"/>
      <c r="AF668" s="5"/>
      <c r="AG668" s="5"/>
      <c r="AH668" s="5"/>
      <c r="AI668" s="5"/>
      <c r="AJ668" s="5"/>
      <c r="AK668" s="5"/>
    </row>
    <row r="669" ht="15.75" customHeight="1">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c r="AA669" s="5"/>
      <c r="AB669" s="5"/>
      <c r="AC669" s="5"/>
      <c r="AD669" s="5"/>
      <c r="AE669" s="5"/>
      <c r="AF669" s="5"/>
      <c r="AG669" s="5"/>
      <c r="AH669" s="5"/>
      <c r="AI669" s="5"/>
      <c r="AJ669" s="5"/>
      <c r="AK669" s="5"/>
    </row>
    <row r="670" ht="15.75" customHeight="1">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c r="AA670" s="5"/>
      <c r="AB670" s="5"/>
      <c r="AC670" s="5"/>
      <c r="AD670" s="5"/>
      <c r="AE670" s="5"/>
      <c r="AF670" s="5"/>
      <c r="AG670" s="5"/>
      <c r="AH670" s="5"/>
      <c r="AI670" s="5"/>
      <c r="AJ670" s="5"/>
      <c r="AK670" s="5"/>
    </row>
    <row r="671" ht="15.75" customHeight="1">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c r="AA671" s="5"/>
      <c r="AB671" s="5"/>
      <c r="AC671" s="5"/>
      <c r="AD671" s="5"/>
      <c r="AE671" s="5"/>
      <c r="AF671" s="5"/>
      <c r="AG671" s="5"/>
      <c r="AH671" s="5"/>
      <c r="AI671" s="5"/>
      <c r="AJ671" s="5"/>
      <c r="AK671" s="5"/>
    </row>
    <row r="672" ht="15.75" customHeight="1">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c r="AA672" s="5"/>
      <c r="AB672" s="5"/>
      <c r="AC672" s="5"/>
      <c r="AD672" s="5"/>
      <c r="AE672" s="5"/>
      <c r="AF672" s="5"/>
      <c r="AG672" s="5"/>
      <c r="AH672" s="5"/>
      <c r="AI672" s="5"/>
      <c r="AJ672" s="5"/>
      <c r="AK672" s="5"/>
    </row>
    <row r="673" ht="15.75" customHeight="1">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c r="AA673" s="5"/>
      <c r="AB673" s="5"/>
      <c r="AC673" s="5"/>
      <c r="AD673" s="5"/>
      <c r="AE673" s="5"/>
      <c r="AF673" s="5"/>
      <c r="AG673" s="5"/>
      <c r="AH673" s="5"/>
      <c r="AI673" s="5"/>
      <c r="AJ673" s="5"/>
      <c r="AK673" s="5"/>
    </row>
    <row r="674" ht="15.75" customHeight="1">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c r="AA674" s="5"/>
      <c r="AB674" s="5"/>
      <c r="AC674" s="5"/>
      <c r="AD674" s="5"/>
      <c r="AE674" s="5"/>
      <c r="AF674" s="5"/>
      <c r="AG674" s="5"/>
      <c r="AH674" s="5"/>
      <c r="AI674" s="5"/>
      <c r="AJ674" s="5"/>
      <c r="AK674" s="5"/>
    </row>
    <row r="675" ht="15.75" customHeight="1">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c r="AA675" s="5"/>
      <c r="AB675" s="5"/>
      <c r="AC675" s="5"/>
      <c r="AD675" s="5"/>
      <c r="AE675" s="5"/>
      <c r="AF675" s="5"/>
      <c r="AG675" s="5"/>
      <c r="AH675" s="5"/>
      <c r="AI675" s="5"/>
      <c r="AJ675" s="5"/>
      <c r="AK675" s="5"/>
    </row>
    <row r="676" ht="15.75" customHeight="1">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c r="AA676" s="5"/>
      <c r="AB676" s="5"/>
      <c r="AC676" s="5"/>
      <c r="AD676" s="5"/>
      <c r="AE676" s="5"/>
      <c r="AF676" s="5"/>
      <c r="AG676" s="5"/>
      <c r="AH676" s="5"/>
      <c r="AI676" s="5"/>
      <c r="AJ676" s="5"/>
      <c r="AK676" s="5"/>
    </row>
    <row r="677" ht="15.75" customHeight="1">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c r="AA677" s="5"/>
      <c r="AB677" s="5"/>
      <c r="AC677" s="5"/>
      <c r="AD677" s="5"/>
      <c r="AE677" s="5"/>
      <c r="AF677" s="5"/>
      <c r="AG677" s="5"/>
      <c r="AH677" s="5"/>
      <c r="AI677" s="5"/>
      <c r="AJ677" s="5"/>
      <c r="AK677" s="5"/>
    </row>
    <row r="678" ht="15.75" customHeight="1">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c r="AA678" s="5"/>
      <c r="AB678" s="5"/>
      <c r="AC678" s="5"/>
      <c r="AD678" s="5"/>
      <c r="AE678" s="5"/>
      <c r="AF678" s="5"/>
      <c r="AG678" s="5"/>
      <c r="AH678" s="5"/>
      <c r="AI678" s="5"/>
      <c r="AJ678" s="5"/>
      <c r="AK678" s="5"/>
    </row>
    <row r="679" ht="15.75" customHeight="1">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c r="AA679" s="5"/>
      <c r="AB679" s="5"/>
      <c r="AC679" s="5"/>
      <c r="AD679" s="5"/>
      <c r="AE679" s="5"/>
      <c r="AF679" s="5"/>
      <c r="AG679" s="5"/>
      <c r="AH679" s="5"/>
      <c r="AI679" s="5"/>
      <c r="AJ679" s="5"/>
      <c r="AK679" s="5"/>
    </row>
    <row r="680" ht="15.75" customHeight="1">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c r="AA680" s="5"/>
      <c r="AB680" s="5"/>
      <c r="AC680" s="5"/>
      <c r="AD680" s="5"/>
      <c r="AE680" s="5"/>
      <c r="AF680" s="5"/>
      <c r="AG680" s="5"/>
      <c r="AH680" s="5"/>
      <c r="AI680" s="5"/>
      <c r="AJ680" s="5"/>
      <c r="AK680" s="5"/>
    </row>
    <row r="681" ht="15.75" customHeight="1">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c r="AA681" s="5"/>
      <c r="AB681" s="5"/>
      <c r="AC681" s="5"/>
      <c r="AD681" s="5"/>
      <c r="AE681" s="5"/>
      <c r="AF681" s="5"/>
      <c r="AG681" s="5"/>
      <c r="AH681" s="5"/>
      <c r="AI681" s="5"/>
      <c r="AJ681" s="5"/>
      <c r="AK681" s="5"/>
    </row>
    <row r="682" ht="15.75" customHeight="1">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c r="AA682" s="5"/>
      <c r="AB682" s="5"/>
      <c r="AC682" s="5"/>
      <c r="AD682" s="5"/>
      <c r="AE682" s="5"/>
      <c r="AF682" s="5"/>
      <c r="AG682" s="5"/>
      <c r="AH682" s="5"/>
      <c r="AI682" s="5"/>
      <c r="AJ682" s="5"/>
      <c r="AK682" s="5"/>
    </row>
    <row r="683" ht="15.75" customHeight="1">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c r="AA683" s="5"/>
      <c r="AB683" s="5"/>
      <c r="AC683" s="5"/>
      <c r="AD683" s="5"/>
      <c r="AE683" s="5"/>
      <c r="AF683" s="5"/>
      <c r="AG683" s="5"/>
      <c r="AH683" s="5"/>
      <c r="AI683" s="5"/>
      <c r="AJ683" s="5"/>
      <c r="AK683" s="5"/>
    </row>
    <row r="684" ht="15.75" customHeight="1">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c r="AA684" s="5"/>
      <c r="AB684" s="5"/>
      <c r="AC684" s="5"/>
      <c r="AD684" s="5"/>
      <c r="AE684" s="5"/>
      <c r="AF684" s="5"/>
      <c r="AG684" s="5"/>
      <c r="AH684" s="5"/>
      <c r="AI684" s="5"/>
      <c r="AJ684" s="5"/>
      <c r="AK684" s="5"/>
    </row>
    <row r="685" ht="15.75" customHeight="1">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c r="AA685" s="5"/>
      <c r="AB685" s="5"/>
      <c r="AC685" s="5"/>
      <c r="AD685" s="5"/>
      <c r="AE685" s="5"/>
      <c r="AF685" s="5"/>
      <c r="AG685" s="5"/>
      <c r="AH685" s="5"/>
      <c r="AI685" s="5"/>
      <c r="AJ685" s="5"/>
      <c r="AK685" s="5"/>
    </row>
    <row r="686" ht="15.75" customHeight="1">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c r="AA686" s="5"/>
      <c r="AB686" s="5"/>
      <c r="AC686" s="5"/>
      <c r="AD686" s="5"/>
      <c r="AE686" s="5"/>
      <c r="AF686" s="5"/>
      <c r="AG686" s="5"/>
      <c r="AH686" s="5"/>
      <c r="AI686" s="5"/>
      <c r="AJ686" s="5"/>
      <c r="AK686" s="5"/>
    </row>
    <row r="687" ht="15.75" customHeight="1">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c r="AA687" s="5"/>
      <c r="AB687" s="5"/>
      <c r="AC687" s="5"/>
      <c r="AD687" s="5"/>
      <c r="AE687" s="5"/>
      <c r="AF687" s="5"/>
      <c r="AG687" s="5"/>
      <c r="AH687" s="5"/>
      <c r="AI687" s="5"/>
      <c r="AJ687" s="5"/>
      <c r="AK687" s="5"/>
    </row>
    <row r="688" ht="15.75" customHeight="1">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c r="AA688" s="5"/>
      <c r="AB688" s="5"/>
      <c r="AC688" s="5"/>
      <c r="AD688" s="5"/>
      <c r="AE688" s="5"/>
      <c r="AF688" s="5"/>
      <c r="AG688" s="5"/>
      <c r="AH688" s="5"/>
      <c r="AI688" s="5"/>
      <c r="AJ688" s="5"/>
      <c r="AK688" s="5"/>
    </row>
    <row r="689" ht="15.75" customHeight="1">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c r="AA689" s="5"/>
      <c r="AB689" s="5"/>
      <c r="AC689" s="5"/>
      <c r="AD689" s="5"/>
      <c r="AE689" s="5"/>
      <c r="AF689" s="5"/>
      <c r="AG689" s="5"/>
      <c r="AH689" s="5"/>
      <c r="AI689" s="5"/>
      <c r="AJ689" s="5"/>
      <c r="AK689" s="5"/>
    </row>
    <row r="690" ht="15.75" customHeight="1">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c r="AA690" s="5"/>
      <c r="AB690" s="5"/>
      <c r="AC690" s="5"/>
      <c r="AD690" s="5"/>
      <c r="AE690" s="5"/>
      <c r="AF690" s="5"/>
      <c r="AG690" s="5"/>
      <c r="AH690" s="5"/>
      <c r="AI690" s="5"/>
      <c r="AJ690" s="5"/>
      <c r="AK690" s="5"/>
    </row>
    <row r="691" ht="15.75" customHeight="1">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c r="AA691" s="5"/>
      <c r="AB691" s="5"/>
      <c r="AC691" s="5"/>
      <c r="AD691" s="5"/>
      <c r="AE691" s="5"/>
      <c r="AF691" s="5"/>
      <c r="AG691" s="5"/>
      <c r="AH691" s="5"/>
      <c r="AI691" s="5"/>
      <c r="AJ691" s="5"/>
      <c r="AK691" s="5"/>
    </row>
    <row r="692" ht="15.75" customHeight="1">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c r="AA692" s="5"/>
      <c r="AB692" s="5"/>
      <c r="AC692" s="5"/>
      <c r="AD692" s="5"/>
      <c r="AE692" s="5"/>
      <c r="AF692" s="5"/>
      <c r="AG692" s="5"/>
      <c r="AH692" s="5"/>
      <c r="AI692" s="5"/>
      <c r="AJ692" s="5"/>
      <c r="AK692" s="5"/>
    </row>
    <row r="693" ht="15.75" customHeight="1">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c r="AA693" s="5"/>
      <c r="AB693" s="5"/>
      <c r="AC693" s="5"/>
      <c r="AD693" s="5"/>
      <c r="AE693" s="5"/>
      <c r="AF693" s="5"/>
      <c r="AG693" s="5"/>
      <c r="AH693" s="5"/>
      <c r="AI693" s="5"/>
      <c r="AJ693" s="5"/>
      <c r="AK693" s="5"/>
    </row>
    <row r="694" ht="15.75" customHeight="1">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c r="AA694" s="5"/>
      <c r="AB694" s="5"/>
      <c r="AC694" s="5"/>
      <c r="AD694" s="5"/>
      <c r="AE694" s="5"/>
      <c r="AF694" s="5"/>
      <c r="AG694" s="5"/>
      <c r="AH694" s="5"/>
      <c r="AI694" s="5"/>
      <c r="AJ694" s="5"/>
      <c r="AK694" s="5"/>
    </row>
    <row r="695" ht="15.75" customHeight="1">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c r="AA695" s="5"/>
      <c r="AB695" s="5"/>
      <c r="AC695" s="5"/>
      <c r="AD695" s="5"/>
      <c r="AE695" s="5"/>
      <c r="AF695" s="5"/>
      <c r="AG695" s="5"/>
      <c r="AH695" s="5"/>
      <c r="AI695" s="5"/>
      <c r="AJ695" s="5"/>
      <c r="AK695" s="5"/>
    </row>
    <row r="696" ht="15.75" customHeight="1">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c r="AA696" s="5"/>
      <c r="AB696" s="5"/>
      <c r="AC696" s="5"/>
      <c r="AD696" s="5"/>
      <c r="AE696" s="5"/>
      <c r="AF696" s="5"/>
      <c r="AG696" s="5"/>
      <c r="AH696" s="5"/>
      <c r="AI696" s="5"/>
      <c r="AJ696" s="5"/>
      <c r="AK696" s="5"/>
    </row>
    <row r="697" ht="15.75" customHeight="1">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c r="AA697" s="5"/>
      <c r="AB697" s="5"/>
      <c r="AC697" s="5"/>
      <c r="AD697" s="5"/>
      <c r="AE697" s="5"/>
      <c r="AF697" s="5"/>
      <c r="AG697" s="5"/>
      <c r="AH697" s="5"/>
      <c r="AI697" s="5"/>
      <c r="AJ697" s="5"/>
      <c r="AK697" s="5"/>
    </row>
    <row r="698" ht="15.75" customHeight="1">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c r="AA698" s="5"/>
      <c r="AB698" s="5"/>
      <c r="AC698" s="5"/>
      <c r="AD698" s="5"/>
      <c r="AE698" s="5"/>
      <c r="AF698" s="5"/>
      <c r="AG698" s="5"/>
      <c r="AH698" s="5"/>
      <c r="AI698" s="5"/>
      <c r="AJ698" s="5"/>
      <c r="AK698" s="5"/>
    </row>
    <row r="699" ht="15.75" customHeight="1">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c r="AA699" s="5"/>
      <c r="AB699" s="5"/>
      <c r="AC699" s="5"/>
      <c r="AD699" s="5"/>
      <c r="AE699" s="5"/>
      <c r="AF699" s="5"/>
      <c r="AG699" s="5"/>
      <c r="AH699" s="5"/>
      <c r="AI699" s="5"/>
      <c r="AJ699" s="5"/>
      <c r="AK699" s="5"/>
    </row>
    <row r="700" ht="15.75" customHeight="1">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c r="AA700" s="5"/>
      <c r="AB700" s="5"/>
      <c r="AC700" s="5"/>
      <c r="AD700" s="5"/>
      <c r="AE700" s="5"/>
      <c r="AF700" s="5"/>
      <c r="AG700" s="5"/>
      <c r="AH700" s="5"/>
      <c r="AI700" s="5"/>
      <c r="AJ700" s="5"/>
      <c r="AK700" s="5"/>
    </row>
    <row r="701" ht="15.75" customHeight="1">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c r="AA701" s="5"/>
      <c r="AB701" s="5"/>
      <c r="AC701" s="5"/>
      <c r="AD701" s="5"/>
      <c r="AE701" s="5"/>
      <c r="AF701" s="5"/>
      <c r="AG701" s="5"/>
      <c r="AH701" s="5"/>
      <c r="AI701" s="5"/>
      <c r="AJ701" s="5"/>
      <c r="AK701" s="5"/>
    </row>
    <row r="702" ht="15.75" customHeight="1">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c r="AA702" s="5"/>
      <c r="AB702" s="5"/>
      <c r="AC702" s="5"/>
      <c r="AD702" s="5"/>
      <c r="AE702" s="5"/>
      <c r="AF702" s="5"/>
      <c r="AG702" s="5"/>
      <c r="AH702" s="5"/>
      <c r="AI702" s="5"/>
      <c r="AJ702" s="5"/>
      <c r="AK702" s="5"/>
    </row>
    <row r="703" ht="15.75" customHeight="1">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c r="AA703" s="5"/>
      <c r="AB703" s="5"/>
      <c r="AC703" s="5"/>
      <c r="AD703" s="5"/>
      <c r="AE703" s="5"/>
      <c r="AF703" s="5"/>
      <c r="AG703" s="5"/>
      <c r="AH703" s="5"/>
      <c r="AI703" s="5"/>
      <c r="AJ703" s="5"/>
      <c r="AK703" s="5"/>
    </row>
    <row r="704" ht="15.75" customHeight="1">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c r="AA704" s="5"/>
      <c r="AB704" s="5"/>
      <c r="AC704" s="5"/>
      <c r="AD704" s="5"/>
      <c r="AE704" s="5"/>
      <c r="AF704" s="5"/>
      <c r="AG704" s="5"/>
      <c r="AH704" s="5"/>
      <c r="AI704" s="5"/>
      <c r="AJ704" s="5"/>
      <c r="AK704" s="5"/>
    </row>
    <row r="705" ht="15.75" customHeight="1">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c r="AA705" s="5"/>
      <c r="AB705" s="5"/>
      <c r="AC705" s="5"/>
      <c r="AD705" s="5"/>
      <c r="AE705" s="5"/>
      <c r="AF705" s="5"/>
      <c r="AG705" s="5"/>
      <c r="AH705" s="5"/>
      <c r="AI705" s="5"/>
      <c r="AJ705" s="5"/>
      <c r="AK705" s="5"/>
    </row>
    <row r="706" ht="15.75" customHeight="1">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c r="AA706" s="5"/>
      <c r="AB706" s="5"/>
      <c r="AC706" s="5"/>
      <c r="AD706" s="5"/>
      <c r="AE706" s="5"/>
      <c r="AF706" s="5"/>
      <c r="AG706" s="5"/>
      <c r="AH706" s="5"/>
      <c r="AI706" s="5"/>
      <c r="AJ706" s="5"/>
      <c r="AK706" s="5"/>
    </row>
    <row r="707" ht="15.75" customHeight="1">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c r="AA707" s="5"/>
      <c r="AB707" s="5"/>
      <c r="AC707" s="5"/>
      <c r="AD707" s="5"/>
      <c r="AE707" s="5"/>
      <c r="AF707" s="5"/>
      <c r="AG707" s="5"/>
      <c r="AH707" s="5"/>
      <c r="AI707" s="5"/>
      <c r="AJ707" s="5"/>
      <c r="AK707" s="5"/>
    </row>
    <row r="708" ht="15.75" customHeight="1">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c r="AA708" s="5"/>
      <c r="AB708" s="5"/>
      <c r="AC708" s="5"/>
      <c r="AD708" s="5"/>
      <c r="AE708" s="5"/>
      <c r="AF708" s="5"/>
      <c r="AG708" s="5"/>
      <c r="AH708" s="5"/>
      <c r="AI708" s="5"/>
      <c r="AJ708" s="5"/>
      <c r="AK708" s="5"/>
    </row>
    <row r="709" ht="15.75" customHeight="1">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c r="AA709" s="5"/>
      <c r="AB709" s="5"/>
      <c r="AC709" s="5"/>
      <c r="AD709" s="5"/>
      <c r="AE709" s="5"/>
      <c r="AF709" s="5"/>
      <c r="AG709" s="5"/>
      <c r="AH709" s="5"/>
      <c r="AI709" s="5"/>
      <c r="AJ709" s="5"/>
      <c r="AK709" s="5"/>
    </row>
    <row r="710" ht="15.75" customHeight="1">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c r="AA710" s="5"/>
      <c r="AB710" s="5"/>
      <c r="AC710" s="5"/>
      <c r="AD710" s="5"/>
      <c r="AE710" s="5"/>
      <c r="AF710" s="5"/>
      <c r="AG710" s="5"/>
      <c r="AH710" s="5"/>
      <c r="AI710" s="5"/>
      <c r="AJ710" s="5"/>
      <c r="AK710" s="5"/>
    </row>
    <row r="711" ht="15.75" customHeight="1">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c r="AA711" s="5"/>
      <c r="AB711" s="5"/>
      <c r="AC711" s="5"/>
      <c r="AD711" s="5"/>
      <c r="AE711" s="5"/>
      <c r="AF711" s="5"/>
      <c r="AG711" s="5"/>
      <c r="AH711" s="5"/>
      <c r="AI711" s="5"/>
      <c r="AJ711" s="5"/>
      <c r="AK711" s="5"/>
    </row>
    <row r="712" ht="15.75" customHeight="1">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c r="AA712" s="5"/>
      <c r="AB712" s="5"/>
      <c r="AC712" s="5"/>
      <c r="AD712" s="5"/>
      <c r="AE712" s="5"/>
      <c r="AF712" s="5"/>
      <c r="AG712" s="5"/>
      <c r="AH712" s="5"/>
      <c r="AI712" s="5"/>
      <c r="AJ712" s="5"/>
      <c r="AK712" s="5"/>
    </row>
    <row r="713" ht="15.75" customHeight="1">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c r="AA713" s="5"/>
      <c r="AB713" s="5"/>
      <c r="AC713" s="5"/>
      <c r="AD713" s="5"/>
      <c r="AE713" s="5"/>
      <c r="AF713" s="5"/>
      <c r="AG713" s="5"/>
      <c r="AH713" s="5"/>
      <c r="AI713" s="5"/>
      <c r="AJ713" s="5"/>
      <c r="AK713" s="5"/>
    </row>
    <row r="714" ht="15.75" customHeight="1">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c r="AA714" s="5"/>
      <c r="AB714" s="5"/>
      <c r="AC714" s="5"/>
      <c r="AD714" s="5"/>
      <c r="AE714" s="5"/>
      <c r="AF714" s="5"/>
      <c r="AG714" s="5"/>
      <c r="AH714" s="5"/>
      <c r="AI714" s="5"/>
      <c r="AJ714" s="5"/>
      <c r="AK714" s="5"/>
    </row>
    <row r="715" ht="15.75" customHeight="1">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c r="AA715" s="5"/>
      <c r="AB715" s="5"/>
      <c r="AC715" s="5"/>
      <c r="AD715" s="5"/>
      <c r="AE715" s="5"/>
      <c r="AF715" s="5"/>
      <c r="AG715" s="5"/>
      <c r="AH715" s="5"/>
      <c r="AI715" s="5"/>
      <c r="AJ715" s="5"/>
      <c r="AK715" s="5"/>
    </row>
    <row r="716" ht="15.75" customHeight="1">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c r="AA716" s="5"/>
      <c r="AB716" s="5"/>
      <c r="AC716" s="5"/>
      <c r="AD716" s="5"/>
      <c r="AE716" s="5"/>
      <c r="AF716" s="5"/>
      <c r="AG716" s="5"/>
      <c r="AH716" s="5"/>
      <c r="AI716" s="5"/>
      <c r="AJ716" s="5"/>
      <c r="AK716" s="5"/>
    </row>
    <row r="717" ht="15.75" customHeight="1">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c r="AA717" s="5"/>
      <c r="AB717" s="5"/>
      <c r="AC717" s="5"/>
      <c r="AD717" s="5"/>
      <c r="AE717" s="5"/>
      <c r="AF717" s="5"/>
      <c r="AG717" s="5"/>
      <c r="AH717" s="5"/>
      <c r="AI717" s="5"/>
      <c r="AJ717" s="5"/>
      <c r="AK717" s="5"/>
    </row>
    <row r="718" ht="15.75" customHeight="1">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c r="AA718" s="5"/>
      <c r="AB718" s="5"/>
      <c r="AC718" s="5"/>
      <c r="AD718" s="5"/>
      <c r="AE718" s="5"/>
      <c r="AF718" s="5"/>
      <c r="AG718" s="5"/>
      <c r="AH718" s="5"/>
      <c r="AI718" s="5"/>
      <c r="AJ718" s="5"/>
      <c r="AK718" s="5"/>
    </row>
    <row r="719" ht="15.75" customHeight="1">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c r="AA719" s="5"/>
      <c r="AB719" s="5"/>
      <c r="AC719" s="5"/>
      <c r="AD719" s="5"/>
      <c r="AE719" s="5"/>
      <c r="AF719" s="5"/>
      <c r="AG719" s="5"/>
      <c r="AH719" s="5"/>
      <c r="AI719" s="5"/>
      <c r="AJ719" s="5"/>
      <c r="AK719" s="5"/>
    </row>
    <row r="720" ht="15.75" customHeight="1">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c r="AA720" s="5"/>
      <c r="AB720" s="5"/>
      <c r="AC720" s="5"/>
      <c r="AD720" s="5"/>
      <c r="AE720" s="5"/>
      <c r="AF720" s="5"/>
      <c r="AG720" s="5"/>
      <c r="AH720" s="5"/>
      <c r="AI720" s="5"/>
      <c r="AJ720" s="5"/>
      <c r="AK720" s="5"/>
    </row>
    <row r="721" ht="15.75" customHeight="1">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c r="AA721" s="5"/>
      <c r="AB721" s="5"/>
      <c r="AC721" s="5"/>
      <c r="AD721" s="5"/>
      <c r="AE721" s="5"/>
      <c r="AF721" s="5"/>
      <c r="AG721" s="5"/>
      <c r="AH721" s="5"/>
      <c r="AI721" s="5"/>
      <c r="AJ721" s="5"/>
      <c r="AK721" s="5"/>
    </row>
    <row r="722" ht="15.75" customHeight="1">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c r="AA722" s="5"/>
      <c r="AB722" s="5"/>
      <c r="AC722" s="5"/>
      <c r="AD722" s="5"/>
      <c r="AE722" s="5"/>
      <c r="AF722" s="5"/>
      <c r="AG722" s="5"/>
      <c r="AH722" s="5"/>
      <c r="AI722" s="5"/>
      <c r="AJ722" s="5"/>
      <c r="AK722" s="5"/>
    </row>
    <row r="723" ht="15.75" customHeight="1">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c r="AA723" s="5"/>
      <c r="AB723" s="5"/>
      <c r="AC723" s="5"/>
      <c r="AD723" s="5"/>
      <c r="AE723" s="5"/>
      <c r="AF723" s="5"/>
      <c r="AG723" s="5"/>
      <c r="AH723" s="5"/>
      <c r="AI723" s="5"/>
      <c r="AJ723" s="5"/>
      <c r="AK723" s="5"/>
    </row>
    <row r="724" ht="15.75" customHeight="1">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c r="AA724" s="5"/>
      <c r="AB724" s="5"/>
      <c r="AC724" s="5"/>
      <c r="AD724" s="5"/>
      <c r="AE724" s="5"/>
      <c r="AF724" s="5"/>
      <c r="AG724" s="5"/>
      <c r="AH724" s="5"/>
      <c r="AI724" s="5"/>
      <c r="AJ724" s="5"/>
      <c r="AK724" s="5"/>
    </row>
    <row r="725" ht="15.75" customHeight="1">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c r="AA725" s="5"/>
      <c r="AB725" s="5"/>
      <c r="AC725" s="5"/>
      <c r="AD725" s="5"/>
      <c r="AE725" s="5"/>
      <c r="AF725" s="5"/>
      <c r="AG725" s="5"/>
      <c r="AH725" s="5"/>
      <c r="AI725" s="5"/>
      <c r="AJ725" s="5"/>
      <c r="AK725" s="5"/>
    </row>
    <row r="726" ht="15.75" customHeight="1">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c r="AA726" s="5"/>
      <c r="AB726" s="5"/>
      <c r="AC726" s="5"/>
      <c r="AD726" s="5"/>
      <c r="AE726" s="5"/>
      <c r="AF726" s="5"/>
      <c r="AG726" s="5"/>
      <c r="AH726" s="5"/>
      <c r="AI726" s="5"/>
      <c r="AJ726" s="5"/>
      <c r="AK726" s="5"/>
    </row>
    <row r="727" ht="15.75" customHeight="1">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c r="AA727" s="5"/>
      <c r="AB727" s="5"/>
      <c r="AC727" s="5"/>
      <c r="AD727" s="5"/>
      <c r="AE727" s="5"/>
      <c r="AF727" s="5"/>
      <c r="AG727" s="5"/>
      <c r="AH727" s="5"/>
      <c r="AI727" s="5"/>
      <c r="AJ727" s="5"/>
      <c r="AK727" s="5"/>
    </row>
    <row r="728" ht="15.75" customHeight="1">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c r="AA728" s="5"/>
      <c r="AB728" s="5"/>
      <c r="AC728" s="5"/>
      <c r="AD728" s="5"/>
      <c r="AE728" s="5"/>
      <c r="AF728" s="5"/>
      <c r="AG728" s="5"/>
      <c r="AH728" s="5"/>
      <c r="AI728" s="5"/>
      <c r="AJ728" s="5"/>
      <c r="AK728" s="5"/>
    </row>
    <row r="729" ht="15.75" customHeight="1">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c r="AA729" s="5"/>
      <c r="AB729" s="5"/>
      <c r="AC729" s="5"/>
      <c r="AD729" s="5"/>
      <c r="AE729" s="5"/>
      <c r="AF729" s="5"/>
      <c r="AG729" s="5"/>
      <c r="AH729" s="5"/>
      <c r="AI729" s="5"/>
      <c r="AJ729" s="5"/>
      <c r="AK729" s="5"/>
    </row>
    <row r="730" ht="15.75" customHeight="1">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c r="AA730" s="5"/>
      <c r="AB730" s="5"/>
      <c r="AC730" s="5"/>
      <c r="AD730" s="5"/>
      <c r="AE730" s="5"/>
      <c r="AF730" s="5"/>
      <c r="AG730" s="5"/>
      <c r="AH730" s="5"/>
      <c r="AI730" s="5"/>
      <c r="AJ730" s="5"/>
      <c r="AK730" s="5"/>
    </row>
    <row r="731" ht="15.75" customHeight="1">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c r="AA731" s="5"/>
      <c r="AB731" s="5"/>
      <c r="AC731" s="5"/>
      <c r="AD731" s="5"/>
      <c r="AE731" s="5"/>
      <c r="AF731" s="5"/>
      <c r="AG731" s="5"/>
      <c r="AH731" s="5"/>
      <c r="AI731" s="5"/>
      <c r="AJ731" s="5"/>
      <c r="AK731" s="5"/>
    </row>
    <row r="732" ht="15.75" customHeight="1">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c r="AA732" s="5"/>
      <c r="AB732" s="5"/>
      <c r="AC732" s="5"/>
      <c r="AD732" s="5"/>
      <c r="AE732" s="5"/>
      <c r="AF732" s="5"/>
      <c r="AG732" s="5"/>
      <c r="AH732" s="5"/>
      <c r="AI732" s="5"/>
      <c r="AJ732" s="5"/>
      <c r="AK732" s="5"/>
    </row>
    <row r="733" ht="15.75" customHeight="1">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c r="AA733" s="5"/>
      <c r="AB733" s="5"/>
      <c r="AC733" s="5"/>
      <c r="AD733" s="5"/>
      <c r="AE733" s="5"/>
      <c r="AF733" s="5"/>
      <c r="AG733" s="5"/>
      <c r="AH733" s="5"/>
      <c r="AI733" s="5"/>
      <c r="AJ733" s="5"/>
      <c r="AK733" s="5"/>
    </row>
    <row r="734" ht="15.75" customHeight="1">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c r="AA734" s="5"/>
      <c r="AB734" s="5"/>
      <c r="AC734" s="5"/>
      <c r="AD734" s="5"/>
      <c r="AE734" s="5"/>
      <c r="AF734" s="5"/>
      <c r="AG734" s="5"/>
      <c r="AH734" s="5"/>
      <c r="AI734" s="5"/>
      <c r="AJ734" s="5"/>
      <c r="AK734" s="5"/>
    </row>
    <row r="735" ht="15.75" customHeight="1">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c r="AA735" s="5"/>
      <c r="AB735" s="5"/>
      <c r="AC735" s="5"/>
      <c r="AD735" s="5"/>
      <c r="AE735" s="5"/>
      <c r="AF735" s="5"/>
      <c r="AG735" s="5"/>
      <c r="AH735" s="5"/>
      <c r="AI735" s="5"/>
      <c r="AJ735" s="5"/>
      <c r="AK735" s="5"/>
    </row>
    <row r="736" ht="15.75" customHeight="1">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c r="AA736" s="5"/>
      <c r="AB736" s="5"/>
      <c r="AC736" s="5"/>
      <c r="AD736" s="5"/>
      <c r="AE736" s="5"/>
      <c r="AF736" s="5"/>
      <c r="AG736" s="5"/>
      <c r="AH736" s="5"/>
      <c r="AI736" s="5"/>
      <c r="AJ736" s="5"/>
      <c r="AK736" s="5"/>
    </row>
    <row r="737" ht="15.75" customHeight="1">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c r="AA737" s="5"/>
      <c r="AB737" s="5"/>
      <c r="AC737" s="5"/>
      <c r="AD737" s="5"/>
      <c r="AE737" s="5"/>
      <c r="AF737" s="5"/>
      <c r="AG737" s="5"/>
      <c r="AH737" s="5"/>
      <c r="AI737" s="5"/>
      <c r="AJ737" s="5"/>
      <c r="AK737" s="5"/>
    </row>
    <row r="738" ht="15.75" customHeight="1">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c r="AA738" s="5"/>
      <c r="AB738" s="5"/>
      <c r="AC738" s="5"/>
      <c r="AD738" s="5"/>
      <c r="AE738" s="5"/>
      <c r="AF738" s="5"/>
      <c r="AG738" s="5"/>
      <c r="AH738" s="5"/>
      <c r="AI738" s="5"/>
      <c r="AJ738" s="5"/>
      <c r="AK738" s="5"/>
    </row>
    <row r="739" ht="15.75" customHeight="1">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c r="AA739" s="5"/>
      <c r="AB739" s="5"/>
      <c r="AC739" s="5"/>
      <c r="AD739" s="5"/>
      <c r="AE739" s="5"/>
      <c r="AF739" s="5"/>
      <c r="AG739" s="5"/>
      <c r="AH739" s="5"/>
      <c r="AI739" s="5"/>
      <c r="AJ739" s="5"/>
      <c r="AK739" s="5"/>
    </row>
    <row r="740" ht="15.75" customHeight="1">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c r="AA740" s="5"/>
      <c r="AB740" s="5"/>
      <c r="AC740" s="5"/>
      <c r="AD740" s="5"/>
      <c r="AE740" s="5"/>
      <c r="AF740" s="5"/>
      <c r="AG740" s="5"/>
      <c r="AH740" s="5"/>
      <c r="AI740" s="5"/>
      <c r="AJ740" s="5"/>
      <c r="AK740" s="5"/>
    </row>
    <row r="741" ht="15.75" customHeight="1">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c r="AA741" s="5"/>
      <c r="AB741" s="5"/>
      <c r="AC741" s="5"/>
      <c r="AD741" s="5"/>
      <c r="AE741" s="5"/>
      <c r="AF741" s="5"/>
      <c r="AG741" s="5"/>
      <c r="AH741" s="5"/>
      <c r="AI741" s="5"/>
      <c r="AJ741" s="5"/>
      <c r="AK741" s="5"/>
    </row>
    <row r="742" ht="15.75" customHeight="1">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c r="AA742" s="5"/>
      <c r="AB742" s="5"/>
      <c r="AC742" s="5"/>
      <c r="AD742" s="5"/>
      <c r="AE742" s="5"/>
      <c r="AF742" s="5"/>
      <c r="AG742" s="5"/>
      <c r="AH742" s="5"/>
      <c r="AI742" s="5"/>
      <c r="AJ742" s="5"/>
      <c r="AK742" s="5"/>
    </row>
    <row r="743" ht="15.75" customHeight="1">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c r="AA743" s="5"/>
      <c r="AB743" s="5"/>
      <c r="AC743" s="5"/>
      <c r="AD743" s="5"/>
      <c r="AE743" s="5"/>
      <c r="AF743" s="5"/>
      <c r="AG743" s="5"/>
      <c r="AH743" s="5"/>
      <c r="AI743" s="5"/>
      <c r="AJ743" s="5"/>
      <c r="AK743" s="5"/>
    </row>
    <row r="744" ht="15.75" customHeight="1">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c r="AA744" s="5"/>
      <c r="AB744" s="5"/>
      <c r="AC744" s="5"/>
      <c r="AD744" s="5"/>
      <c r="AE744" s="5"/>
      <c r="AF744" s="5"/>
      <c r="AG744" s="5"/>
      <c r="AH744" s="5"/>
      <c r="AI744" s="5"/>
      <c r="AJ744" s="5"/>
      <c r="AK744" s="5"/>
    </row>
    <row r="745" ht="15.75" customHeight="1">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c r="AA745" s="5"/>
      <c r="AB745" s="5"/>
      <c r="AC745" s="5"/>
      <c r="AD745" s="5"/>
      <c r="AE745" s="5"/>
      <c r="AF745" s="5"/>
      <c r="AG745" s="5"/>
      <c r="AH745" s="5"/>
      <c r="AI745" s="5"/>
      <c r="AJ745" s="5"/>
      <c r="AK745" s="5"/>
    </row>
    <row r="746" ht="15.75" customHeight="1">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c r="AA746" s="5"/>
      <c r="AB746" s="5"/>
      <c r="AC746" s="5"/>
      <c r="AD746" s="5"/>
      <c r="AE746" s="5"/>
      <c r="AF746" s="5"/>
      <c r="AG746" s="5"/>
      <c r="AH746" s="5"/>
      <c r="AI746" s="5"/>
      <c r="AJ746" s="5"/>
      <c r="AK746" s="5"/>
    </row>
    <row r="747" ht="15.75" customHeight="1">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c r="AA747" s="5"/>
      <c r="AB747" s="5"/>
      <c r="AC747" s="5"/>
      <c r="AD747" s="5"/>
      <c r="AE747" s="5"/>
      <c r="AF747" s="5"/>
      <c r="AG747" s="5"/>
      <c r="AH747" s="5"/>
      <c r="AI747" s="5"/>
      <c r="AJ747" s="5"/>
      <c r="AK747" s="5"/>
    </row>
    <row r="748" ht="15.75" customHeight="1">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c r="AA748" s="5"/>
      <c r="AB748" s="5"/>
      <c r="AC748" s="5"/>
      <c r="AD748" s="5"/>
      <c r="AE748" s="5"/>
      <c r="AF748" s="5"/>
      <c r="AG748" s="5"/>
      <c r="AH748" s="5"/>
      <c r="AI748" s="5"/>
      <c r="AJ748" s="5"/>
      <c r="AK748" s="5"/>
    </row>
    <row r="749" ht="15.75" customHeight="1">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c r="AA749" s="5"/>
      <c r="AB749" s="5"/>
      <c r="AC749" s="5"/>
      <c r="AD749" s="5"/>
      <c r="AE749" s="5"/>
      <c r="AF749" s="5"/>
      <c r="AG749" s="5"/>
      <c r="AH749" s="5"/>
      <c r="AI749" s="5"/>
      <c r="AJ749" s="5"/>
      <c r="AK749" s="5"/>
    </row>
    <row r="750" ht="15.75" customHeight="1">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c r="AA750" s="5"/>
      <c r="AB750" s="5"/>
      <c r="AC750" s="5"/>
      <c r="AD750" s="5"/>
      <c r="AE750" s="5"/>
      <c r="AF750" s="5"/>
      <c r="AG750" s="5"/>
      <c r="AH750" s="5"/>
      <c r="AI750" s="5"/>
      <c r="AJ750" s="5"/>
      <c r="AK750" s="5"/>
    </row>
    <row r="751" ht="15.75" customHeight="1">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c r="AA751" s="5"/>
      <c r="AB751" s="5"/>
      <c r="AC751" s="5"/>
      <c r="AD751" s="5"/>
      <c r="AE751" s="5"/>
      <c r="AF751" s="5"/>
      <c r="AG751" s="5"/>
      <c r="AH751" s="5"/>
      <c r="AI751" s="5"/>
      <c r="AJ751" s="5"/>
      <c r="AK751" s="5"/>
    </row>
    <row r="752" ht="15.75" customHeight="1">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c r="AA752" s="5"/>
      <c r="AB752" s="5"/>
      <c r="AC752" s="5"/>
      <c r="AD752" s="5"/>
      <c r="AE752" s="5"/>
      <c r="AF752" s="5"/>
      <c r="AG752" s="5"/>
      <c r="AH752" s="5"/>
      <c r="AI752" s="5"/>
      <c r="AJ752" s="5"/>
      <c r="AK752" s="5"/>
    </row>
    <row r="753" ht="15.75" customHeight="1">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c r="AA753" s="5"/>
      <c r="AB753" s="5"/>
      <c r="AC753" s="5"/>
      <c r="AD753" s="5"/>
      <c r="AE753" s="5"/>
      <c r="AF753" s="5"/>
      <c r="AG753" s="5"/>
      <c r="AH753" s="5"/>
      <c r="AI753" s="5"/>
      <c r="AJ753" s="5"/>
      <c r="AK753" s="5"/>
    </row>
    <row r="754" ht="15.75" customHeight="1">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c r="AA754" s="5"/>
      <c r="AB754" s="5"/>
      <c r="AC754" s="5"/>
      <c r="AD754" s="5"/>
      <c r="AE754" s="5"/>
      <c r="AF754" s="5"/>
      <c r="AG754" s="5"/>
      <c r="AH754" s="5"/>
      <c r="AI754" s="5"/>
      <c r="AJ754" s="5"/>
      <c r="AK754" s="5"/>
    </row>
    <row r="755" ht="15.75" customHeight="1">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c r="AA755" s="5"/>
      <c r="AB755" s="5"/>
      <c r="AC755" s="5"/>
      <c r="AD755" s="5"/>
      <c r="AE755" s="5"/>
      <c r="AF755" s="5"/>
      <c r="AG755" s="5"/>
      <c r="AH755" s="5"/>
      <c r="AI755" s="5"/>
      <c r="AJ755" s="5"/>
      <c r="AK755" s="5"/>
    </row>
    <row r="756" ht="15.75" customHeight="1">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c r="AA756" s="5"/>
      <c r="AB756" s="5"/>
      <c r="AC756" s="5"/>
      <c r="AD756" s="5"/>
      <c r="AE756" s="5"/>
      <c r="AF756" s="5"/>
      <c r="AG756" s="5"/>
      <c r="AH756" s="5"/>
      <c r="AI756" s="5"/>
      <c r="AJ756" s="5"/>
      <c r="AK756" s="5"/>
    </row>
    <row r="757" ht="15.75" customHeight="1">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c r="AA757" s="5"/>
      <c r="AB757" s="5"/>
      <c r="AC757" s="5"/>
      <c r="AD757" s="5"/>
      <c r="AE757" s="5"/>
      <c r="AF757" s="5"/>
      <c r="AG757" s="5"/>
      <c r="AH757" s="5"/>
      <c r="AI757" s="5"/>
      <c r="AJ757" s="5"/>
      <c r="AK757" s="5"/>
    </row>
    <row r="758" ht="15.75" customHeight="1">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c r="AA758" s="5"/>
      <c r="AB758" s="5"/>
      <c r="AC758" s="5"/>
      <c r="AD758" s="5"/>
      <c r="AE758" s="5"/>
      <c r="AF758" s="5"/>
      <c r="AG758" s="5"/>
      <c r="AH758" s="5"/>
      <c r="AI758" s="5"/>
      <c r="AJ758" s="5"/>
      <c r="AK758" s="5"/>
    </row>
    <row r="759" ht="15.75" customHeight="1">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c r="AA759" s="5"/>
      <c r="AB759" s="5"/>
      <c r="AC759" s="5"/>
      <c r="AD759" s="5"/>
      <c r="AE759" s="5"/>
      <c r="AF759" s="5"/>
      <c r="AG759" s="5"/>
      <c r="AH759" s="5"/>
      <c r="AI759" s="5"/>
      <c r="AJ759" s="5"/>
      <c r="AK759" s="5"/>
    </row>
    <row r="760" ht="15.75" customHeight="1">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c r="AA760" s="5"/>
      <c r="AB760" s="5"/>
      <c r="AC760" s="5"/>
      <c r="AD760" s="5"/>
      <c r="AE760" s="5"/>
      <c r="AF760" s="5"/>
      <c r="AG760" s="5"/>
      <c r="AH760" s="5"/>
      <c r="AI760" s="5"/>
      <c r="AJ760" s="5"/>
      <c r="AK760" s="5"/>
    </row>
    <row r="761" ht="15.75" customHeight="1">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c r="AA761" s="5"/>
      <c r="AB761" s="5"/>
      <c r="AC761" s="5"/>
      <c r="AD761" s="5"/>
      <c r="AE761" s="5"/>
      <c r="AF761" s="5"/>
      <c r="AG761" s="5"/>
      <c r="AH761" s="5"/>
      <c r="AI761" s="5"/>
      <c r="AJ761" s="5"/>
      <c r="AK761" s="5"/>
    </row>
    <row r="762" ht="15.75" customHeight="1">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c r="AA762" s="5"/>
      <c r="AB762" s="5"/>
      <c r="AC762" s="5"/>
      <c r="AD762" s="5"/>
      <c r="AE762" s="5"/>
      <c r="AF762" s="5"/>
      <c r="AG762" s="5"/>
      <c r="AH762" s="5"/>
      <c r="AI762" s="5"/>
      <c r="AJ762" s="5"/>
      <c r="AK762" s="5"/>
    </row>
    <row r="763" ht="15.75" customHeight="1">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c r="AA763" s="5"/>
      <c r="AB763" s="5"/>
      <c r="AC763" s="5"/>
      <c r="AD763" s="5"/>
      <c r="AE763" s="5"/>
      <c r="AF763" s="5"/>
      <c r="AG763" s="5"/>
      <c r="AH763" s="5"/>
      <c r="AI763" s="5"/>
      <c r="AJ763" s="5"/>
      <c r="AK763" s="5"/>
    </row>
    <row r="764" ht="15.75" customHeight="1">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c r="AA764" s="5"/>
      <c r="AB764" s="5"/>
      <c r="AC764" s="5"/>
      <c r="AD764" s="5"/>
      <c r="AE764" s="5"/>
      <c r="AF764" s="5"/>
      <c r="AG764" s="5"/>
      <c r="AH764" s="5"/>
      <c r="AI764" s="5"/>
      <c r="AJ764" s="5"/>
      <c r="AK764" s="5"/>
    </row>
    <row r="765" ht="15.75" customHeight="1">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c r="AA765" s="5"/>
      <c r="AB765" s="5"/>
      <c r="AC765" s="5"/>
      <c r="AD765" s="5"/>
      <c r="AE765" s="5"/>
      <c r="AF765" s="5"/>
      <c r="AG765" s="5"/>
      <c r="AH765" s="5"/>
      <c r="AI765" s="5"/>
      <c r="AJ765" s="5"/>
      <c r="AK765" s="5"/>
    </row>
    <row r="766" ht="15.75" customHeight="1">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c r="AA766" s="5"/>
      <c r="AB766" s="5"/>
      <c r="AC766" s="5"/>
      <c r="AD766" s="5"/>
      <c r="AE766" s="5"/>
      <c r="AF766" s="5"/>
      <c r="AG766" s="5"/>
      <c r="AH766" s="5"/>
      <c r="AI766" s="5"/>
      <c r="AJ766" s="5"/>
      <c r="AK766" s="5"/>
    </row>
    <row r="767" ht="15.75" customHeight="1">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c r="AA767" s="5"/>
      <c r="AB767" s="5"/>
      <c r="AC767" s="5"/>
      <c r="AD767" s="5"/>
      <c r="AE767" s="5"/>
      <c r="AF767" s="5"/>
      <c r="AG767" s="5"/>
      <c r="AH767" s="5"/>
      <c r="AI767" s="5"/>
      <c r="AJ767" s="5"/>
      <c r="AK767" s="5"/>
    </row>
    <row r="768" ht="15.75" customHeight="1">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c r="AA768" s="5"/>
      <c r="AB768" s="5"/>
      <c r="AC768" s="5"/>
      <c r="AD768" s="5"/>
      <c r="AE768" s="5"/>
      <c r="AF768" s="5"/>
      <c r="AG768" s="5"/>
      <c r="AH768" s="5"/>
      <c r="AI768" s="5"/>
      <c r="AJ768" s="5"/>
      <c r="AK768" s="5"/>
    </row>
    <row r="769" ht="15.75" customHeight="1">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c r="AA769" s="5"/>
      <c r="AB769" s="5"/>
      <c r="AC769" s="5"/>
      <c r="AD769" s="5"/>
      <c r="AE769" s="5"/>
      <c r="AF769" s="5"/>
      <c r="AG769" s="5"/>
      <c r="AH769" s="5"/>
      <c r="AI769" s="5"/>
      <c r="AJ769" s="5"/>
      <c r="AK769" s="5"/>
    </row>
    <row r="770" ht="15.75" customHeight="1">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c r="AA770" s="5"/>
      <c r="AB770" s="5"/>
      <c r="AC770" s="5"/>
      <c r="AD770" s="5"/>
      <c r="AE770" s="5"/>
      <c r="AF770" s="5"/>
      <c r="AG770" s="5"/>
      <c r="AH770" s="5"/>
      <c r="AI770" s="5"/>
      <c r="AJ770" s="5"/>
      <c r="AK770" s="5"/>
    </row>
    <row r="771" ht="15.75" customHeight="1">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c r="AA771" s="5"/>
      <c r="AB771" s="5"/>
      <c r="AC771" s="5"/>
      <c r="AD771" s="5"/>
      <c r="AE771" s="5"/>
      <c r="AF771" s="5"/>
      <c r="AG771" s="5"/>
      <c r="AH771" s="5"/>
      <c r="AI771" s="5"/>
      <c r="AJ771" s="5"/>
      <c r="AK771" s="5"/>
    </row>
    <row r="772" ht="15.75" customHeight="1">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c r="AA772" s="5"/>
      <c r="AB772" s="5"/>
      <c r="AC772" s="5"/>
      <c r="AD772" s="5"/>
      <c r="AE772" s="5"/>
      <c r="AF772" s="5"/>
      <c r="AG772" s="5"/>
      <c r="AH772" s="5"/>
      <c r="AI772" s="5"/>
      <c r="AJ772" s="5"/>
      <c r="AK772" s="5"/>
    </row>
    <row r="773" ht="15.75" customHeight="1">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c r="AA773" s="5"/>
      <c r="AB773" s="5"/>
      <c r="AC773" s="5"/>
      <c r="AD773" s="5"/>
      <c r="AE773" s="5"/>
      <c r="AF773" s="5"/>
      <c r="AG773" s="5"/>
      <c r="AH773" s="5"/>
      <c r="AI773" s="5"/>
      <c r="AJ773" s="5"/>
      <c r="AK773" s="5"/>
    </row>
    <row r="774" ht="15.75" customHeight="1">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c r="AA774" s="5"/>
      <c r="AB774" s="5"/>
      <c r="AC774" s="5"/>
      <c r="AD774" s="5"/>
      <c r="AE774" s="5"/>
      <c r="AF774" s="5"/>
      <c r="AG774" s="5"/>
      <c r="AH774" s="5"/>
      <c r="AI774" s="5"/>
      <c r="AJ774" s="5"/>
      <c r="AK774" s="5"/>
    </row>
    <row r="775" ht="15.75" customHeight="1">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c r="AA775" s="5"/>
      <c r="AB775" s="5"/>
      <c r="AC775" s="5"/>
      <c r="AD775" s="5"/>
      <c r="AE775" s="5"/>
      <c r="AF775" s="5"/>
      <c r="AG775" s="5"/>
      <c r="AH775" s="5"/>
      <c r="AI775" s="5"/>
      <c r="AJ775" s="5"/>
      <c r="AK775" s="5"/>
    </row>
    <row r="776" ht="15.75" customHeight="1">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c r="AA776" s="5"/>
      <c r="AB776" s="5"/>
      <c r="AC776" s="5"/>
      <c r="AD776" s="5"/>
      <c r="AE776" s="5"/>
      <c r="AF776" s="5"/>
      <c r="AG776" s="5"/>
      <c r="AH776" s="5"/>
      <c r="AI776" s="5"/>
      <c r="AJ776" s="5"/>
      <c r="AK776" s="5"/>
    </row>
    <row r="777" ht="15.75" customHeight="1">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c r="AA777" s="5"/>
      <c r="AB777" s="5"/>
      <c r="AC777" s="5"/>
      <c r="AD777" s="5"/>
      <c r="AE777" s="5"/>
      <c r="AF777" s="5"/>
      <c r="AG777" s="5"/>
      <c r="AH777" s="5"/>
      <c r="AI777" s="5"/>
      <c r="AJ777" s="5"/>
      <c r="AK777" s="5"/>
    </row>
    <row r="778" ht="15.75" customHeight="1">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c r="AA778" s="5"/>
      <c r="AB778" s="5"/>
      <c r="AC778" s="5"/>
      <c r="AD778" s="5"/>
      <c r="AE778" s="5"/>
      <c r="AF778" s="5"/>
      <c r="AG778" s="5"/>
      <c r="AH778" s="5"/>
      <c r="AI778" s="5"/>
      <c r="AJ778" s="5"/>
      <c r="AK778" s="5"/>
    </row>
    <row r="779" ht="15.75" customHeight="1">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c r="AA779" s="5"/>
      <c r="AB779" s="5"/>
      <c r="AC779" s="5"/>
      <c r="AD779" s="5"/>
      <c r="AE779" s="5"/>
      <c r="AF779" s="5"/>
      <c r="AG779" s="5"/>
      <c r="AH779" s="5"/>
      <c r="AI779" s="5"/>
      <c r="AJ779" s="5"/>
      <c r="AK779" s="5"/>
    </row>
    <row r="780" ht="15.75" customHeight="1">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c r="AA780" s="5"/>
      <c r="AB780" s="5"/>
      <c r="AC780" s="5"/>
      <c r="AD780" s="5"/>
      <c r="AE780" s="5"/>
      <c r="AF780" s="5"/>
      <c r="AG780" s="5"/>
      <c r="AH780" s="5"/>
      <c r="AI780" s="5"/>
      <c r="AJ780" s="5"/>
      <c r="AK780" s="5"/>
    </row>
    <row r="781" ht="15.75" customHeight="1">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c r="AA781" s="5"/>
      <c r="AB781" s="5"/>
      <c r="AC781" s="5"/>
      <c r="AD781" s="5"/>
      <c r="AE781" s="5"/>
      <c r="AF781" s="5"/>
      <c r="AG781" s="5"/>
      <c r="AH781" s="5"/>
      <c r="AI781" s="5"/>
      <c r="AJ781" s="5"/>
      <c r="AK781" s="5"/>
    </row>
    <row r="782" ht="15.75" customHeight="1">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c r="AA782" s="5"/>
      <c r="AB782" s="5"/>
      <c r="AC782" s="5"/>
      <c r="AD782" s="5"/>
      <c r="AE782" s="5"/>
      <c r="AF782" s="5"/>
      <c r="AG782" s="5"/>
      <c r="AH782" s="5"/>
      <c r="AI782" s="5"/>
      <c r="AJ782" s="5"/>
      <c r="AK782" s="5"/>
    </row>
    <row r="783" ht="15.75" customHeight="1">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c r="AA783" s="5"/>
      <c r="AB783" s="5"/>
      <c r="AC783" s="5"/>
      <c r="AD783" s="5"/>
      <c r="AE783" s="5"/>
      <c r="AF783" s="5"/>
      <c r="AG783" s="5"/>
      <c r="AH783" s="5"/>
      <c r="AI783" s="5"/>
      <c r="AJ783" s="5"/>
      <c r="AK783" s="5"/>
    </row>
    <row r="784" ht="15.75" customHeight="1">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c r="AA784" s="5"/>
      <c r="AB784" s="5"/>
      <c r="AC784" s="5"/>
      <c r="AD784" s="5"/>
      <c r="AE784" s="5"/>
      <c r="AF784" s="5"/>
      <c r="AG784" s="5"/>
      <c r="AH784" s="5"/>
      <c r="AI784" s="5"/>
      <c r="AJ784" s="5"/>
      <c r="AK784" s="5"/>
    </row>
    <row r="785" ht="15.75" customHeight="1">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c r="AA785" s="5"/>
      <c r="AB785" s="5"/>
      <c r="AC785" s="5"/>
      <c r="AD785" s="5"/>
      <c r="AE785" s="5"/>
      <c r="AF785" s="5"/>
      <c r="AG785" s="5"/>
      <c r="AH785" s="5"/>
      <c r="AI785" s="5"/>
      <c r="AJ785" s="5"/>
      <c r="AK785" s="5"/>
    </row>
    <row r="786" ht="15.75" customHeight="1">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c r="AA786" s="5"/>
      <c r="AB786" s="5"/>
      <c r="AC786" s="5"/>
      <c r="AD786" s="5"/>
      <c r="AE786" s="5"/>
      <c r="AF786" s="5"/>
      <c r="AG786" s="5"/>
      <c r="AH786" s="5"/>
      <c r="AI786" s="5"/>
      <c r="AJ786" s="5"/>
      <c r="AK786" s="5"/>
    </row>
    <row r="787" ht="15.75" customHeight="1">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c r="AA787" s="5"/>
      <c r="AB787" s="5"/>
      <c r="AC787" s="5"/>
      <c r="AD787" s="5"/>
      <c r="AE787" s="5"/>
      <c r="AF787" s="5"/>
      <c r="AG787" s="5"/>
      <c r="AH787" s="5"/>
      <c r="AI787" s="5"/>
      <c r="AJ787" s="5"/>
      <c r="AK787" s="5"/>
    </row>
    <row r="788" ht="15.75" customHeight="1">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c r="AA788" s="5"/>
      <c r="AB788" s="5"/>
      <c r="AC788" s="5"/>
      <c r="AD788" s="5"/>
      <c r="AE788" s="5"/>
      <c r="AF788" s="5"/>
      <c r="AG788" s="5"/>
      <c r="AH788" s="5"/>
      <c r="AI788" s="5"/>
      <c r="AJ788" s="5"/>
      <c r="AK788" s="5"/>
    </row>
    <row r="789" ht="15.75" customHeight="1">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c r="AA789" s="5"/>
      <c r="AB789" s="5"/>
      <c r="AC789" s="5"/>
      <c r="AD789" s="5"/>
      <c r="AE789" s="5"/>
      <c r="AF789" s="5"/>
      <c r="AG789" s="5"/>
      <c r="AH789" s="5"/>
      <c r="AI789" s="5"/>
      <c r="AJ789" s="5"/>
      <c r="AK789" s="5"/>
    </row>
    <row r="790" ht="15.75" customHeight="1">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c r="AA790" s="5"/>
      <c r="AB790" s="5"/>
      <c r="AC790" s="5"/>
      <c r="AD790" s="5"/>
      <c r="AE790" s="5"/>
      <c r="AF790" s="5"/>
      <c r="AG790" s="5"/>
      <c r="AH790" s="5"/>
      <c r="AI790" s="5"/>
      <c r="AJ790" s="5"/>
      <c r="AK790" s="5"/>
    </row>
    <row r="791" ht="15.75" customHeight="1">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c r="AA791" s="5"/>
      <c r="AB791" s="5"/>
      <c r="AC791" s="5"/>
      <c r="AD791" s="5"/>
      <c r="AE791" s="5"/>
      <c r="AF791" s="5"/>
      <c r="AG791" s="5"/>
      <c r="AH791" s="5"/>
      <c r="AI791" s="5"/>
      <c r="AJ791" s="5"/>
      <c r="AK791" s="5"/>
    </row>
    <row r="792" ht="15.75" customHeight="1">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c r="AA792" s="5"/>
      <c r="AB792" s="5"/>
      <c r="AC792" s="5"/>
      <c r="AD792" s="5"/>
      <c r="AE792" s="5"/>
      <c r="AF792" s="5"/>
      <c r="AG792" s="5"/>
      <c r="AH792" s="5"/>
      <c r="AI792" s="5"/>
      <c r="AJ792" s="5"/>
      <c r="AK792" s="5"/>
    </row>
    <row r="793" ht="15.75" customHeight="1">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c r="AA793" s="5"/>
      <c r="AB793" s="5"/>
      <c r="AC793" s="5"/>
      <c r="AD793" s="5"/>
      <c r="AE793" s="5"/>
      <c r="AF793" s="5"/>
      <c r="AG793" s="5"/>
      <c r="AH793" s="5"/>
      <c r="AI793" s="5"/>
      <c r="AJ793" s="5"/>
      <c r="AK793" s="5"/>
    </row>
    <row r="794" ht="15.75" customHeight="1">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c r="AA794" s="5"/>
      <c r="AB794" s="5"/>
      <c r="AC794" s="5"/>
      <c r="AD794" s="5"/>
      <c r="AE794" s="5"/>
      <c r="AF794" s="5"/>
      <c r="AG794" s="5"/>
      <c r="AH794" s="5"/>
      <c r="AI794" s="5"/>
      <c r="AJ794" s="5"/>
      <c r="AK794" s="5"/>
    </row>
    <row r="795" ht="15.75" customHeight="1">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c r="AA795" s="5"/>
      <c r="AB795" s="5"/>
      <c r="AC795" s="5"/>
      <c r="AD795" s="5"/>
      <c r="AE795" s="5"/>
      <c r="AF795" s="5"/>
      <c r="AG795" s="5"/>
      <c r="AH795" s="5"/>
      <c r="AI795" s="5"/>
      <c r="AJ795" s="5"/>
      <c r="AK795" s="5"/>
    </row>
    <row r="796" ht="15.75" customHeight="1">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c r="AA796" s="5"/>
      <c r="AB796" s="5"/>
      <c r="AC796" s="5"/>
      <c r="AD796" s="5"/>
      <c r="AE796" s="5"/>
      <c r="AF796" s="5"/>
      <c r="AG796" s="5"/>
      <c r="AH796" s="5"/>
      <c r="AI796" s="5"/>
      <c r="AJ796" s="5"/>
      <c r="AK796" s="5"/>
    </row>
    <row r="797" ht="15.75" customHeight="1">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c r="AA797" s="5"/>
      <c r="AB797" s="5"/>
      <c r="AC797" s="5"/>
      <c r="AD797" s="5"/>
      <c r="AE797" s="5"/>
      <c r="AF797" s="5"/>
      <c r="AG797" s="5"/>
      <c r="AH797" s="5"/>
      <c r="AI797" s="5"/>
      <c r="AJ797" s="5"/>
      <c r="AK797" s="5"/>
    </row>
    <row r="798" ht="15.75" customHeight="1">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c r="AA798" s="5"/>
      <c r="AB798" s="5"/>
      <c r="AC798" s="5"/>
      <c r="AD798" s="5"/>
      <c r="AE798" s="5"/>
      <c r="AF798" s="5"/>
      <c r="AG798" s="5"/>
      <c r="AH798" s="5"/>
      <c r="AI798" s="5"/>
      <c r="AJ798" s="5"/>
      <c r="AK798" s="5"/>
    </row>
    <row r="799" ht="15.75" customHeight="1">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c r="AA799" s="5"/>
      <c r="AB799" s="5"/>
      <c r="AC799" s="5"/>
      <c r="AD799" s="5"/>
      <c r="AE799" s="5"/>
      <c r="AF799" s="5"/>
      <c r="AG799" s="5"/>
      <c r="AH799" s="5"/>
      <c r="AI799" s="5"/>
      <c r="AJ799" s="5"/>
      <c r="AK799" s="5"/>
    </row>
    <row r="800" ht="15.75" customHeight="1">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c r="AA800" s="5"/>
      <c r="AB800" s="5"/>
      <c r="AC800" s="5"/>
      <c r="AD800" s="5"/>
      <c r="AE800" s="5"/>
      <c r="AF800" s="5"/>
      <c r="AG800" s="5"/>
      <c r="AH800" s="5"/>
      <c r="AI800" s="5"/>
      <c r="AJ800" s="5"/>
      <c r="AK800" s="5"/>
    </row>
    <row r="801" ht="15.75" customHeight="1">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c r="AA801" s="5"/>
      <c r="AB801" s="5"/>
      <c r="AC801" s="5"/>
      <c r="AD801" s="5"/>
      <c r="AE801" s="5"/>
      <c r="AF801" s="5"/>
      <c r="AG801" s="5"/>
      <c r="AH801" s="5"/>
      <c r="AI801" s="5"/>
      <c r="AJ801" s="5"/>
      <c r="AK801" s="5"/>
    </row>
    <row r="802" ht="15.75" customHeight="1">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c r="AA802" s="5"/>
      <c r="AB802" s="5"/>
      <c r="AC802" s="5"/>
      <c r="AD802" s="5"/>
      <c r="AE802" s="5"/>
      <c r="AF802" s="5"/>
      <c r="AG802" s="5"/>
      <c r="AH802" s="5"/>
      <c r="AI802" s="5"/>
      <c r="AJ802" s="5"/>
      <c r="AK802" s="5"/>
    </row>
    <row r="803" ht="15.75" customHeight="1">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c r="AA803" s="5"/>
      <c r="AB803" s="5"/>
      <c r="AC803" s="5"/>
      <c r="AD803" s="5"/>
      <c r="AE803" s="5"/>
      <c r="AF803" s="5"/>
      <c r="AG803" s="5"/>
      <c r="AH803" s="5"/>
      <c r="AI803" s="5"/>
      <c r="AJ803" s="5"/>
      <c r="AK803" s="5"/>
    </row>
    <row r="804" ht="15.75" customHeight="1">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c r="AA804" s="5"/>
      <c r="AB804" s="5"/>
      <c r="AC804" s="5"/>
      <c r="AD804" s="5"/>
      <c r="AE804" s="5"/>
      <c r="AF804" s="5"/>
      <c r="AG804" s="5"/>
      <c r="AH804" s="5"/>
      <c r="AI804" s="5"/>
      <c r="AJ804" s="5"/>
      <c r="AK804" s="5"/>
    </row>
    <row r="805" ht="15.75" customHeight="1">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c r="AA805" s="5"/>
      <c r="AB805" s="5"/>
      <c r="AC805" s="5"/>
      <c r="AD805" s="5"/>
      <c r="AE805" s="5"/>
      <c r="AF805" s="5"/>
      <c r="AG805" s="5"/>
      <c r="AH805" s="5"/>
      <c r="AI805" s="5"/>
      <c r="AJ805" s="5"/>
      <c r="AK805" s="5"/>
    </row>
    <row r="806" ht="15.75" customHeight="1">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c r="AA806" s="5"/>
      <c r="AB806" s="5"/>
      <c r="AC806" s="5"/>
      <c r="AD806" s="5"/>
      <c r="AE806" s="5"/>
      <c r="AF806" s="5"/>
      <c r="AG806" s="5"/>
      <c r="AH806" s="5"/>
      <c r="AI806" s="5"/>
      <c r="AJ806" s="5"/>
      <c r="AK806" s="5"/>
    </row>
    <row r="807" ht="15.75" customHeight="1">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c r="AA807" s="5"/>
      <c r="AB807" s="5"/>
      <c r="AC807" s="5"/>
      <c r="AD807" s="5"/>
      <c r="AE807" s="5"/>
      <c r="AF807" s="5"/>
      <c r="AG807" s="5"/>
      <c r="AH807" s="5"/>
      <c r="AI807" s="5"/>
      <c r="AJ807" s="5"/>
      <c r="AK807" s="5"/>
    </row>
    <row r="808" ht="15.75" customHeight="1">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c r="AA808" s="5"/>
      <c r="AB808" s="5"/>
      <c r="AC808" s="5"/>
      <c r="AD808" s="5"/>
      <c r="AE808" s="5"/>
      <c r="AF808" s="5"/>
      <c r="AG808" s="5"/>
      <c r="AH808" s="5"/>
      <c r="AI808" s="5"/>
      <c r="AJ808" s="5"/>
      <c r="AK808" s="5"/>
    </row>
    <row r="809" ht="15.75" customHeight="1">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c r="AA809" s="5"/>
      <c r="AB809" s="5"/>
      <c r="AC809" s="5"/>
      <c r="AD809" s="5"/>
      <c r="AE809" s="5"/>
      <c r="AF809" s="5"/>
      <c r="AG809" s="5"/>
      <c r="AH809" s="5"/>
      <c r="AI809" s="5"/>
      <c r="AJ809" s="5"/>
      <c r="AK809" s="5"/>
    </row>
    <row r="810" ht="15.75" customHeight="1">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c r="AA810" s="5"/>
      <c r="AB810" s="5"/>
      <c r="AC810" s="5"/>
      <c r="AD810" s="5"/>
      <c r="AE810" s="5"/>
      <c r="AF810" s="5"/>
      <c r="AG810" s="5"/>
      <c r="AH810" s="5"/>
      <c r="AI810" s="5"/>
      <c r="AJ810" s="5"/>
      <c r="AK810" s="5"/>
    </row>
    <row r="811" ht="15.75" customHeight="1">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c r="AA811" s="5"/>
      <c r="AB811" s="5"/>
      <c r="AC811" s="5"/>
      <c r="AD811" s="5"/>
      <c r="AE811" s="5"/>
      <c r="AF811" s="5"/>
      <c r="AG811" s="5"/>
      <c r="AH811" s="5"/>
      <c r="AI811" s="5"/>
      <c r="AJ811" s="5"/>
      <c r="AK811" s="5"/>
    </row>
    <row r="812" ht="15.75" customHeight="1">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c r="AA812" s="5"/>
      <c r="AB812" s="5"/>
      <c r="AC812" s="5"/>
      <c r="AD812" s="5"/>
      <c r="AE812" s="5"/>
      <c r="AF812" s="5"/>
      <c r="AG812" s="5"/>
      <c r="AH812" s="5"/>
      <c r="AI812" s="5"/>
      <c r="AJ812" s="5"/>
      <c r="AK812" s="5"/>
    </row>
    <row r="813" ht="15.75" customHeight="1">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c r="AA813" s="5"/>
      <c r="AB813" s="5"/>
      <c r="AC813" s="5"/>
      <c r="AD813" s="5"/>
      <c r="AE813" s="5"/>
      <c r="AF813" s="5"/>
      <c r="AG813" s="5"/>
      <c r="AH813" s="5"/>
      <c r="AI813" s="5"/>
      <c r="AJ813" s="5"/>
      <c r="AK813" s="5"/>
    </row>
    <row r="814" ht="15.75" customHeight="1">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c r="AA814" s="5"/>
      <c r="AB814" s="5"/>
      <c r="AC814" s="5"/>
      <c r="AD814" s="5"/>
      <c r="AE814" s="5"/>
      <c r="AF814" s="5"/>
      <c r="AG814" s="5"/>
      <c r="AH814" s="5"/>
      <c r="AI814" s="5"/>
      <c r="AJ814" s="5"/>
      <c r="AK814" s="5"/>
    </row>
    <row r="815" ht="15.75" customHeight="1">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c r="AA815" s="5"/>
      <c r="AB815" s="5"/>
      <c r="AC815" s="5"/>
      <c r="AD815" s="5"/>
      <c r="AE815" s="5"/>
      <c r="AF815" s="5"/>
      <c r="AG815" s="5"/>
      <c r="AH815" s="5"/>
      <c r="AI815" s="5"/>
      <c r="AJ815" s="5"/>
      <c r="AK815" s="5"/>
    </row>
    <row r="816" ht="15.75" customHeight="1">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c r="AA816" s="5"/>
      <c r="AB816" s="5"/>
      <c r="AC816" s="5"/>
      <c r="AD816" s="5"/>
      <c r="AE816" s="5"/>
      <c r="AF816" s="5"/>
      <c r="AG816" s="5"/>
      <c r="AH816" s="5"/>
      <c r="AI816" s="5"/>
      <c r="AJ816" s="5"/>
      <c r="AK816" s="5"/>
    </row>
    <row r="817" ht="15.75" customHeight="1">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c r="AA817" s="5"/>
      <c r="AB817" s="5"/>
      <c r="AC817" s="5"/>
      <c r="AD817" s="5"/>
      <c r="AE817" s="5"/>
      <c r="AF817" s="5"/>
      <c r="AG817" s="5"/>
      <c r="AH817" s="5"/>
      <c r="AI817" s="5"/>
      <c r="AJ817" s="5"/>
      <c r="AK817" s="5"/>
    </row>
    <row r="818" ht="15.75" customHeight="1">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c r="AA818" s="5"/>
      <c r="AB818" s="5"/>
      <c r="AC818" s="5"/>
      <c r="AD818" s="5"/>
      <c r="AE818" s="5"/>
      <c r="AF818" s="5"/>
      <c r="AG818" s="5"/>
      <c r="AH818" s="5"/>
      <c r="AI818" s="5"/>
      <c r="AJ818" s="5"/>
      <c r="AK818" s="5"/>
    </row>
    <row r="819" ht="15.75" customHeight="1">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c r="AA819" s="5"/>
      <c r="AB819" s="5"/>
      <c r="AC819" s="5"/>
      <c r="AD819" s="5"/>
      <c r="AE819" s="5"/>
      <c r="AF819" s="5"/>
      <c r="AG819" s="5"/>
      <c r="AH819" s="5"/>
      <c r="AI819" s="5"/>
      <c r="AJ819" s="5"/>
      <c r="AK819" s="5"/>
    </row>
    <row r="820" ht="15.75" customHeight="1">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c r="AA820" s="5"/>
      <c r="AB820" s="5"/>
      <c r="AC820" s="5"/>
      <c r="AD820" s="5"/>
      <c r="AE820" s="5"/>
      <c r="AF820" s="5"/>
      <c r="AG820" s="5"/>
      <c r="AH820" s="5"/>
      <c r="AI820" s="5"/>
      <c r="AJ820" s="5"/>
      <c r="AK820" s="5"/>
    </row>
    <row r="821" ht="15.75" customHeight="1">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c r="AA821" s="5"/>
      <c r="AB821" s="5"/>
      <c r="AC821" s="5"/>
      <c r="AD821" s="5"/>
      <c r="AE821" s="5"/>
      <c r="AF821" s="5"/>
      <c r="AG821" s="5"/>
      <c r="AH821" s="5"/>
      <c r="AI821" s="5"/>
      <c r="AJ821" s="5"/>
      <c r="AK821" s="5"/>
    </row>
    <row r="822" ht="15.75" customHeight="1">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c r="AA822" s="5"/>
      <c r="AB822" s="5"/>
      <c r="AC822" s="5"/>
      <c r="AD822" s="5"/>
      <c r="AE822" s="5"/>
      <c r="AF822" s="5"/>
      <c r="AG822" s="5"/>
      <c r="AH822" s="5"/>
      <c r="AI822" s="5"/>
      <c r="AJ822" s="5"/>
      <c r="AK822" s="5"/>
    </row>
    <row r="823" ht="15.75" customHeight="1">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c r="AA823" s="5"/>
      <c r="AB823" s="5"/>
      <c r="AC823" s="5"/>
      <c r="AD823" s="5"/>
      <c r="AE823" s="5"/>
      <c r="AF823" s="5"/>
      <c r="AG823" s="5"/>
      <c r="AH823" s="5"/>
      <c r="AI823" s="5"/>
      <c r="AJ823" s="5"/>
      <c r="AK823" s="5"/>
    </row>
    <row r="824" ht="15.75" customHeight="1">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c r="AA824" s="5"/>
      <c r="AB824" s="5"/>
      <c r="AC824" s="5"/>
      <c r="AD824" s="5"/>
      <c r="AE824" s="5"/>
      <c r="AF824" s="5"/>
      <c r="AG824" s="5"/>
      <c r="AH824" s="5"/>
      <c r="AI824" s="5"/>
      <c r="AJ824" s="5"/>
      <c r="AK824" s="5"/>
    </row>
    <row r="825" ht="15.75" customHeight="1">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c r="AA825" s="5"/>
      <c r="AB825" s="5"/>
      <c r="AC825" s="5"/>
      <c r="AD825" s="5"/>
      <c r="AE825" s="5"/>
      <c r="AF825" s="5"/>
      <c r="AG825" s="5"/>
      <c r="AH825" s="5"/>
      <c r="AI825" s="5"/>
      <c r="AJ825" s="5"/>
      <c r="AK825" s="5"/>
    </row>
    <row r="826" ht="15.75" customHeight="1">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c r="AA826" s="5"/>
      <c r="AB826" s="5"/>
      <c r="AC826" s="5"/>
      <c r="AD826" s="5"/>
      <c r="AE826" s="5"/>
      <c r="AF826" s="5"/>
      <c r="AG826" s="5"/>
      <c r="AH826" s="5"/>
      <c r="AI826" s="5"/>
      <c r="AJ826" s="5"/>
      <c r="AK826" s="5"/>
    </row>
    <row r="827" ht="15.75" customHeight="1">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c r="AA827" s="5"/>
      <c r="AB827" s="5"/>
      <c r="AC827" s="5"/>
      <c r="AD827" s="5"/>
      <c r="AE827" s="5"/>
      <c r="AF827" s="5"/>
      <c r="AG827" s="5"/>
      <c r="AH827" s="5"/>
      <c r="AI827" s="5"/>
      <c r="AJ827" s="5"/>
      <c r="AK827" s="5"/>
    </row>
    <row r="828" ht="15.75" customHeight="1">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c r="AA828" s="5"/>
      <c r="AB828" s="5"/>
      <c r="AC828" s="5"/>
      <c r="AD828" s="5"/>
      <c r="AE828" s="5"/>
      <c r="AF828" s="5"/>
      <c r="AG828" s="5"/>
      <c r="AH828" s="5"/>
      <c r="AI828" s="5"/>
      <c r="AJ828" s="5"/>
      <c r="AK828" s="5"/>
    </row>
    <row r="829" ht="15.75" customHeight="1">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c r="AA829" s="5"/>
      <c r="AB829" s="5"/>
      <c r="AC829" s="5"/>
      <c r="AD829" s="5"/>
      <c r="AE829" s="5"/>
      <c r="AF829" s="5"/>
      <c r="AG829" s="5"/>
      <c r="AH829" s="5"/>
      <c r="AI829" s="5"/>
      <c r="AJ829" s="5"/>
      <c r="AK829" s="5"/>
    </row>
    <row r="830" ht="15.75" customHeight="1">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c r="AA830" s="5"/>
      <c r="AB830" s="5"/>
      <c r="AC830" s="5"/>
      <c r="AD830" s="5"/>
      <c r="AE830" s="5"/>
      <c r="AF830" s="5"/>
      <c r="AG830" s="5"/>
      <c r="AH830" s="5"/>
      <c r="AI830" s="5"/>
      <c r="AJ830" s="5"/>
      <c r="AK830" s="5"/>
    </row>
    <row r="831" ht="15.75" customHeight="1">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c r="AA831" s="5"/>
      <c r="AB831" s="5"/>
      <c r="AC831" s="5"/>
      <c r="AD831" s="5"/>
      <c r="AE831" s="5"/>
      <c r="AF831" s="5"/>
      <c r="AG831" s="5"/>
      <c r="AH831" s="5"/>
      <c r="AI831" s="5"/>
      <c r="AJ831" s="5"/>
      <c r="AK831" s="5"/>
    </row>
    <row r="832" ht="15.75" customHeight="1">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c r="AA832" s="5"/>
      <c r="AB832" s="5"/>
      <c r="AC832" s="5"/>
      <c r="AD832" s="5"/>
      <c r="AE832" s="5"/>
      <c r="AF832" s="5"/>
      <c r="AG832" s="5"/>
      <c r="AH832" s="5"/>
      <c r="AI832" s="5"/>
      <c r="AJ832" s="5"/>
      <c r="AK832" s="5"/>
    </row>
    <row r="833" ht="15.75" customHeight="1">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c r="AA833" s="5"/>
      <c r="AB833" s="5"/>
      <c r="AC833" s="5"/>
      <c r="AD833" s="5"/>
      <c r="AE833" s="5"/>
      <c r="AF833" s="5"/>
      <c r="AG833" s="5"/>
      <c r="AH833" s="5"/>
      <c r="AI833" s="5"/>
      <c r="AJ833" s="5"/>
      <c r="AK833" s="5"/>
    </row>
    <row r="834" ht="15.75" customHeight="1">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c r="AA834" s="5"/>
      <c r="AB834" s="5"/>
      <c r="AC834" s="5"/>
      <c r="AD834" s="5"/>
      <c r="AE834" s="5"/>
      <c r="AF834" s="5"/>
      <c r="AG834" s="5"/>
      <c r="AH834" s="5"/>
      <c r="AI834" s="5"/>
      <c r="AJ834" s="5"/>
      <c r="AK834" s="5"/>
    </row>
    <row r="835" ht="15.75" customHeight="1">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c r="AA835" s="5"/>
      <c r="AB835" s="5"/>
      <c r="AC835" s="5"/>
      <c r="AD835" s="5"/>
      <c r="AE835" s="5"/>
      <c r="AF835" s="5"/>
      <c r="AG835" s="5"/>
      <c r="AH835" s="5"/>
      <c r="AI835" s="5"/>
      <c r="AJ835" s="5"/>
      <c r="AK835" s="5"/>
    </row>
    <row r="836" ht="15.75" customHeight="1">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c r="AA836" s="5"/>
      <c r="AB836" s="5"/>
      <c r="AC836" s="5"/>
      <c r="AD836" s="5"/>
      <c r="AE836" s="5"/>
      <c r="AF836" s="5"/>
      <c r="AG836" s="5"/>
      <c r="AH836" s="5"/>
      <c r="AI836" s="5"/>
      <c r="AJ836" s="5"/>
      <c r="AK836" s="5"/>
    </row>
    <row r="837" ht="15.75" customHeight="1">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c r="AA837" s="5"/>
      <c r="AB837" s="5"/>
      <c r="AC837" s="5"/>
      <c r="AD837" s="5"/>
      <c r="AE837" s="5"/>
      <c r="AF837" s="5"/>
      <c r="AG837" s="5"/>
      <c r="AH837" s="5"/>
      <c r="AI837" s="5"/>
      <c r="AJ837" s="5"/>
      <c r="AK837" s="5"/>
    </row>
    <row r="838" ht="15.75" customHeight="1">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c r="AA838" s="5"/>
      <c r="AB838" s="5"/>
      <c r="AC838" s="5"/>
      <c r="AD838" s="5"/>
      <c r="AE838" s="5"/>
      <c r="AF838" s="5"/>
      <c r="AG838" s="5"/>
      <c r="AH838" s="5"/>
      <c r="AI838" s="5"/>
      <c r="AJ838" s="5"/>
      <c r="AK838" s="5"/>
    </row>
    <row r="839" ht="15.75" customHeight="1">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c r="AA839" s="5"/>
      <c r="AB839" s="5"/>
      <c r="AC839" s="5"/>
      <c r="AD839" s="5"/>
      <c r="AE839" s="5"/>
      <c r="AF839" s="5"/>
      <c r="AG839" s="5"/>
      <c r="AH839" s="5"/>
      <c r="AI839" s="5"/>
      <c r="AJ839" s="5"/>
      <c r="AK839" s="5"/>
    </row>
    <row r="840" ht="15.75" customHeight="1">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c r="AA840" s="5"/>
      <c r="AB840" s="5"/>
      <c r="AC840" s="5"/>
      <c r="AD840" s="5"/>
      <c r="AE840" s="5"/>
      <c r="AF840" s="5"/>
      <c r="AG840" s="5"/>
      <c r="AH840" s="5"/>
      <c r="AI840" s="5"/>
      <c r="AJ840" s="5"/>
      <c r="AK840" s="5"/>
    </row>
    <row r="841" ht="15.75" customHeight="1">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c r="AA841" s="5"/>
      <c r="AB841" s="5"/>
      <c r="AC841" s="5"/>
      <c r="AD841" s="5"/>
      <c r="AE841" s="5"/>
      <c r="AF841" s="5"/>
      <c r="AG841" s="5"/>
      <c r="AH841" s="5"/>
      <c r="AI841" s="5"/>
      <c r="AJ841" s="5"/>
      <c r="AK841" s="5"/>
    </row>
    <row r="842" ht="15.75" customHeight="1">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c r="AA842" s="5"/>
      <c r="AB842" s="5"/>
      <c r="AC842" s="5"/>
      <c r="AD842" s="5"/>
      <c r="AE842" s="5"/>
      <c r="AF842" s="5"/>
      <c r="AG842" s="5"/>
      <c r="AH842" s="5"/>
      <c r="AI842" s="5"/>
      <c r="AJ842" s="5"/>
      <c r="AK842" s="5"/>
    </row>
    <row r="843" ht="15.75" customHeight="1">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c r="AA843" s="5"/>
      <c r="AB843" s="5"/>
      <c r="AC843" s="5"/>
      <c r="AD843" s="5"/>
      <c r="AE843" s="5"/>
      <c r="AF843" s="5"/>
      <c r="AG843" s="5"/>
      <c r="AH843" s="5"/>
      <c r="AI843" s="5"/>
      <c r="AJ843" s="5"/>
      <c r="AK843" s="5"/>
    </row>
    <row r="844" ht="15.75" customHeight="1">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c r="AA844" s="5"/>
      <c r="AB844" s="5"/>
      <c r="AC844" s="5"/>
      <c r="AD844" s="5"/>
      <c r="AE844" s="5"/>
      <c r="AF844" s="5"/>
      <c r="AG844" s="5"/>
      <c r="AH844" s="5"/>
      <c r="AI844" s="5"/>
      <c r="AJ844" s="5"/>
      <c r="AK844" s="5"/>
    </row>
    <row r="845" ht="15.75" customHeight="1">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c r="AA845" s="5"/>
      <c r="AB845" s="5"/>
      <c r="AC845" s="5"/>
      <c r="AD845" s="5"/>
      <c r="AE845" s="5"/>
      <c r="AF845" s="5"/>
      <c r="AG845" s="5"/>
      <c r="AH845" s="5"/>
      <c r="AI845" s="5"/>
      <c r="AJ845" s="5"/>
      <c r="AK845" s="5"/>
    </row>
    <row r="846" ht="15.75" customHeight="1">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c r="AA846" s="5"/>
      <c r="AB846" s="5"/>
      <c r="AC846" s="5"/>
      <c r="AD846" s="5"/>
      <c r="AE846" s="5"/>
      <c r="AF846" s="5"/>
      <c r="AG846" s="5"/>
      <c r="AH846" s="5"/>
      <c r="AI846" s="5"/>
      <c r="AJ846" s="5"/>
      <c r="AK846" s="5"/>
    </row>
    <row r="847" ht="15.75" customHeight="1">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c r="AA847" s="5"/>
      <c r="AB847" s="5"/>
      <c r="AC847" s="5"/>
      <c r="AD847" s="5"/>
      <c r="AE847" s="5"/>
      <c r="AF847" s="5"/>
      <c r="AG847" s="5"/>
      <c r="AH847" s="5"/>
      <c r="AI847" s="5"/>
      <c r="AJ847" s="5"/>
      <c r="AK847" s="5"/>
    </row>
    <row r="848" ht="15.75" customHeight="1">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c r="AA848" s="5"/>
      <c r="AB848" s="5"/>
      <c r="AC848" s="5"/>
      <c r="AD848" s="5"/>
      <c r="AE848" s="5"/>
      <c r="AF848" s="5"/>
      <c r="AG848" s="5"/>
      <c r="AH848" s="5"/>
      <c r="AI848" s="5"/>
      <c r="AJ848" s="5"/>
      <c r="AK848" s="5"/>
    </row>
    <row r="849" ht="15.75" customHeight="1">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c r="AA849" s="5"/>
      <c r="AB849" s="5"/>
      <c r="AC849" s="5"/>
      <c r="AD849" s="5"/>
      <c r="AE849" s="5"/>
      <c r="AF849" s="5"/>
      <c r="AG849" s="5"/>
      <c r="AH849" s="5"/>
      <c r="AI849" s="5"/>
      <c r="AJ849" s="5"/>
      <c r="AK849" s="5"/>
    </row>
    <row r="850" ht="15.75" customHeight="1">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c r="AA850" s="5"/>
      <c r="AB850" s="5"/>
      <c r="AC850" s="5"/>
      <c r="AD850" s="5"/>
      <c r="AE850" s="5"/>
      <c r="AF850" s="5"/>
      <c r="AG850" s="5"/>
      <c r="AH850" s="5"/>
      <c r="AI850" s="5"/>
      <c r="AJ850" s="5"/>
      <c r="AK850" s="5"/>
    </row>
    <row r="851" ht="15.75" customHeight="1">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c r="AA851" s="5"/>
      <c r="AB851" s="5"/>
      <c r="AC851" s="5"/>
      <c r="AD851" s="5"/>
      <c r="AE851" s="5"/>
      <c r="AF851" s="5"/>
      <c r="AG851" s="5"/>
      <c r="AH851" s="5"/>
      <c r="AI851" s="5"/>
      <c r="AJ851" s="5"/>
      <c r="AK851" s="5"/>
    </row>
    <row r="852" ht="15.75" customHeight="1">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c r="AA852" s="5"/>
      <c r="AB852" s="5"/>
      <c r="AC852" s="5"/>
      <c r="AD852" s="5"/>
      <c r="AE852" s="5"/>
      <c r="AF852" s="5"/>
      <c r="AG852" s="5"/>
      <c r="AH852" s="5"/>
      <c r="AI852" s="5"/>
      <c r="AJ852" s="5"/>
      <c r="AK852" s="5"/>
    </row>
    <row r="853" ht="15.75" customHeight="1">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c r="AA853" s="5"/>
      <c r="AB853" s="5"/>
      <c r="AC853" s="5"/>
      <c r="AD853" s="5"/>
      <c r="AE853" s="5"/>
      <c r="AF853" s="5"/>
      <c r="AG853" s="5"/>
      <c r="AH853" s="5"/>
      <c r="AI853" s="5"/>
      <c r="AJ853" s="5"/>
      <c r="AK853" s="5"/>
    </row>
    <row r="854" ht="15.75" customHeight="1">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c r="AA854" s="5"/>
      <c r="AB854" s="5"/>
      <c r="AC854" s="5"/>
      <c r="AD854" s="5"/>
      <c r="AE854" s="5"/>
      <c r="AF854" s="5"/>
      <c r="AG854" s="5"/>
      <c r="AH854" s="5"/>
      <c r="AI854" s="5"/>
      <c r="AJ854" s="5"/>
      <c r="AK854" s="5"/>
    </row>
    <row r="855" ht="15.75" customHeight="1">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c r="AA855" s="5"/>
      <c r="AB855" s="5"/>
      <c r="AC855" s="5"/>
      <c r="AD855" s="5"/>
      <c r="AE855" s="5"/>
      <c r="AF855" s="5"/>
      <c r="AG855" s="5"/>
      <c r="AH855" s="5"/>
      <c r="AI855" s="5"/>
      <c r="AJ855" s="5"/>
      <c r="AK855" s="5"/>
    </row>
    <row r="856" ht="15.75" customHeight="1">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c r="AA856" s="5"/>
      <c r="AB856" s="5"/>
      <c r="AC856" s="5"/>
      <c r="AD856" s="5"/>
      <c r="AE856" s="5"/>
      <c r="AF856" s="5"/>
      <c r="AG856" s="5"/>
      <c r="AH856" s="5"/>
      <c r="AI856" s="5"/>
      <c r="AJ856" s="5"/>
      <c r="AK856" s="5"/>
    </row>
    <row r="857" ht="15.75" customHeight="1">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c r="AA857" s="5"/>
      <c r="AB857" s="5"/>
      <c r="AC857" s="5"/>
      <c r="AD857" s="5"/>
      <c r="AE857" s="5"/>
      <c r="AF857" s="5"/>
      <c r="AG857" s="5"/>
      <c r="AH857" s="5"/>
      <c r="AI857" s="5"/>
      <c r="AJ857" s="5"/>
      <c r="AK857" s="5"/>
    </row>
    <row r="858" ht="15.75" customHeight="1">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c r="AA858" s="5"/>
      <c r="AB858" s="5"/>
      <c r="AC858" s="5"/>
      <c r="AD858" s="5"/>
      <c r="AE858" s="5"/>
      <c r="AF858" s="5"/>
      <c r="AG858" s="5"/>
      <c r="AH858" s="5"/>
      <c r="AI858" s="5"/>
      <c r="AJ858" s="5"/>
      <c r="AK858" s="5"/>
    </row>
    <row r="859" ht="15.75" customHeight="1">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c r="AA859" s="5"/>
      <c r="AB859" s="5"/>
      <c r="AC859" s="5"/>
      <c r="AD859" s="5"/>
      <c r="AE859" s="5"/>
      <c r="AF859" s="5"/>
      <c r="AG859" s="5"/>
      <c r="AH859" s="5"/>
      <c r="AI859" s="5"/>
      <c r="AJ859" s="5"/>
      <c r="AK859" s="5"/>
    </row>
    <row r="860" ht="15.75" customHeight="1">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c r="AA860" s="5"/>
      <c r="AB860" s="5"/>
      <c r="AC860" s="5"/>
      <c r="AD860" s="5"/>
      <c r="AE860" s="5"/>
      <c r="AF860" s="5"/>
      <c r="AG860" s="5"/>
      <c r="AH860" s="5"/>
      <c r="AI860" s="5"/>
      <c r="AJ860" s="5"/>
      <c r="AK860" s="5"/>
    </row>
    <row r="861" ht="15.75" customHeight="1">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c r="AA861" s="5"/>
      <c r="AB861" s="5"/>
      <c r="AC861" s="5"/>
      <c r="AD861" s="5"/>
      <c r="AE861" s="5"/>
      <c r="AF861" s="5"/>
      <c r="AG861" s="5"/>
      <c r="AH861" s="5"/>
      <c r="AI861" s="5"/>
      <c r="AJ861" s="5"/>
      <c r="AK861" s="5"/>
    </row>
    <row r="862" ht="15.75" customHeight="1">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c r="AA862" s="5"/>
      <c r="AB862" s="5"/>
      <c r="AC862" s="5"/>
      <c r="AD862" s="5"/>
      <c r="AE862" s="5"/>
      <c r="AF862" s="5"/>
      <c r="AG862" s="5"/>
      <c r="AH862" s="5"/>
      <c r="AI862" s="5"/>
      <c r="AJ862" s="5"/>
      <c r="AK862" s="5"/>
    </row>
    <row r="863" ht="15.75" customHeight="1">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c r="AA863" s="5"/>
      <c r="AB863" s="5"/>
      <c r="AC863" s="5"/>
      <c r="AD863" s="5"/>
      <c r="AE863" s="5"/>
      <c r="AF863" s="5"/>
      <c r="AG863" s="5"/>
      <c r="AH863" s="5"/>
      <c r="AI863" s="5"/>
      <c r="AJ863" s="5"/>
      <c r="AK863" s="5"/>
    </row>
    <row r="864" ht="15.75" customHeight="1">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c r="AA864" s="5"/>
      <c r="AB864" s="5"/>
      <c r="AC864" s="5"/>
      <c r="AD864" s="5"/>
      <c r="AE864" s="5"/>
      <c r="AF864" s="5"/>
      <c r="AG864" s="5"/>
      <c r="AH864" s="5"/>
      <c r="AI864" s="5"/>
      <c r="AJ864" s="5"/>
      <c r="AK864" s="5"/>
    </row>
    <row r="865" ht="15.75" customHeight="1">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c r="AA865" s="5"/>
      <c r="AB865" s="5"/>
      <c r="AC865" s="5"/>
      <c r="AD865" s="5"/>
      <c r="AE865" s="5"/>
      <c r="AF865" s="5"/>
      <c r="AG865" s="5"/>
      <c r="AH865" s="5"/>
      <c r="AI865" s="5"/>
      <c r="AJ865" s="5"/>
      <c r="AK865" s="5"/>
    </row>
    <row r="866" ht="15.75" customHeight="1">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c r="AA866" s="5"/>
      <c r="AB866" s="5"/>
      <c r="AC866" s="5"/>
      <c r="AD866" s="5"/>
      <c r="AE866" s="5"/>
      <c r="AF866" s="5"/>
      <c r="AG866" s="5"/>
      <c r="AH866" s="5"/>
      <c r="AI866" s="5"/>
      <c r="AJ866" s="5"/>
      <c r="AK866" s="5"/>
    </row>
    <row r="867" ht="15.75" customHeight="1">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c r="AA867" s="5"/>
      <c r="AB867" s="5"/>
      <c r="AC867" s="5"/>
      <c r="AD867" s="5"/>
      <c r="AE867" s="5"/>
      <c r="AF867" s="5"/>
      <c r="AG867" s="5"/>
      <c r="AH867" s="5"/>
      <c r="AI867" s="5"/>
      <c r="AJ867" s="5"/>
      <c r="AK867" s="5"/>
    </row>
    <row r="868" ht="15.75" customHeight="1">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c r="AA868" s="5"/>
      <c r="AB868" s="5"/>
      <c r="AC868" s="5"/>
      <c r="AD868" s="5"/>
      <c r="AE868" s="5"/>
      <c r="AF868" s="5"/>
      <c r="AG868" s="5"/>
      <c r="AH868" s="5"/>
      <c r="AI868" s="5"/>
      <c r="AJ868" s="5"/>
      <c r="AK868" s="5"/>
    </row>
    <row r="869" ht="15.75" customHeight="1">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c r="AA869" s="5"/>
      <c r="AB869" s="5"/>
      <c r="AC869" s="5"/>
      <c r="AD869" s="5"/>
      <c r="AE869" s="5"/>
      <c r="AF869" s="5"/>
      <c r="AG869" s="5"/>
      <c r="AH869" s="5"/>
      <c r="AI869" s="5"/>
      <c r="AJ869" s="5"/>
      <c r="AK869" s="5"/>
    </row>
    <row r="870" ht="15.75" customHeight="1">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c r="AA870" s="5"/>
      <c r="AB870" s="5"/>
      <c r="AC870" s="5"/>
      <c r="AD870" s="5"/>
      <c r="AE870" s="5"/>
      <c r="AF870" s="5"/>
      <c r="AG870" s="5"/>
      <c r="AH870" s="5"/>
      <c r="AI870" s="5"/>
      <c r="AJ870" s="5"/>
      <c r="AK870" s="5"/>
    </row>
    <row r="871" ht="15.75" customHeight="1">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c r="AA871" s="5"/>
      <c r="AB871" s="5"/>
      <c r="AC871" s="5"/>
      <c r="AD871" s="5"/>
      <c r="AE871" s="5"/>
      <c r="AF871" s="5"/>
      <c r="AG871" s="5"/>
      <c r="AH871" s="5"/>
      <c r="AI871" s="5"/>
      <c r="AJ871" s="5"/>
      <c r="AK871" s="5"/>
    </row>
    <row r="872" ht="15.75" customHeight="1">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c r="AA872" s="5"/>
      <c r="AB872" s="5"/>
      <c r="AC872" s="5"/>
      <c r="AD872" s="5"/>
      <c r="AE872" s="5"/>
      <c r="AF872" s="5"/>
      <c r="AG872" s="5"/>
      <c r="AH872" s="5"/>
      <c r="AI872" s="5"/>
      <c r="AJ872" s="5"/>
      <c r="AK872" s="5"/>
    </row>
    <row r="873" ht="15.75" customHeight="1">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c r="AA873" s="5"/>
      <c r="AB873" s="5"/>
      <c r="AC873" s="5"/>
      <c r="AD873" s="5"/>
      <c r="AE873" s="5"/>
      <c r="AF873" s="5"/>
      <c r="AG873" s="5"/>
      <c r="AH873" s="5"/>
      <c r="AI873" s="5"/>
      <c r="AJ873" s="5"/>
      <c r="AK873" s="5"/>
    </row>
    <row r="874" ht="15.75" customHeight="1">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c r="AA874" s="5"/>
      <c r="AB874" s="5"/>
      <c r="AC874" s="5"/>
      <c r="AD874" s="5"/>
      <c r="AE874" s="5"/>
      <c r="AF874" s="5"/>
      <c r="AG874" s="5"/>
      <c r="AH874" s="5"/>
      <c r="AI874" s="5"/>
      <c r="AJ874" s="5"/>
      <c r="AK874" s="5"/>
    </row>
    <row r="875" ht="15.75" customHeight="1">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c r="AA875" s="5"/>
      <c r="AB875" s="5"/>
      <c r="AC875" s="5"/>
      <c r="AD875" s="5"/>
      <c r="AE875" s="5"/>
      <c r="AF875" s="5"/>
      <c r="AG875" s="5"/>
      <c r="AH875" s="5"/>
      <c r="AI875" s="5"/>
      <c r="AJ875" s="5"/>
      <c r="AK875" s="5"/>
    </row>
    <row r="876" ht="15.75" customHeight="1">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c r="AA876" s="5"/>
      <c r="AB876" s="5"/>
      <c r="AC876" s="5"/>
      <c r="AD876" s="5"/>
      <c r="AE876" s="5"/>
      <c r="AF876" s="5"/>
      <c r="AG876" s="5"/>
      <c r="AH876" s="5"/>
      <c r="AI876" s="5"/>
      <c r="AJ876" s="5"/>
      <c r="AK876" s="5"/>
    </row>
    <row r="877" ht="15.75" customHeight="1">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c r="AA877" s="5"/>
      <c r="AB877" s="5"/>
      <c r="AC877" s="5"/>
      <c r="AD877" s="5"/>
      <c r="AE877" s="5"/>
      <c r="AF877" s="5"/>
      <c r="AG877" s="5"/>
      <c r="AH877" s="5"/>
      <c r="AI877" s="5"/>
      <c r="AJ877" s="5"/>
      <c r="AK877" s="5"/>
    </row>
    <row r="878" ht="15.75" customHeight="1">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c r="AA878" s="5"/>
      <c r="AB878" s="5"/>
      <c r="AC878" s="5"/>
      <c r="AD878" s="5"/>
      <c r="AE878" s="5"/>
      <c r="AF878" s="5"/>
      <c r="AG878" s="5"/>
      <c r="AH878" s="5"/>
      <c r="AI878" s="5"/>
      <c r="AJ878" s="5"/>
      <c r="AK878" s="5"/>
    </row>
    <row r="879" ht="15.75" customHeight="1">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c r="AA879" s="5"/>
      <c r="AB879" s="5"/>
      <c r="AC879" s="5"/>
      <c r="AD879" s="5"/>
      <c r="AE879" s="5"/>
      <c r="AF879" s="5"/>
      <c r="AG879" s="5"/>
      <c r="AH879" s="5"/>
      <c r="AI879" s="5"/>
      <c r="AJ879" s="5"/>
      <c r="AK879" s="5"/>
    </row>
    <row r="880" ht="15.75" customHeight="1">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c r="AA880" s="5"/>
      <c r="AB880" s="5"/>
      <c r="AC880" s="5"/>
      <c r="AD880" s="5"/>
      <c r="AE880" s="5"/>
      <c r="AF880" s="5"/>
      <c r="AG880" s="5"/>
      <c r="AH880" s="5"/>
      <c r="AI880" s="5"/>
      <c r="AJ880" s="5"/>
      <c r="AK880" s="5"/>
    </row>
    <row r="881" ht="15.75" customHeight="1">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c r="AA881" s="5"/>
      <c r="AB881" s="5"/>
      <c r="AC881" s="5"/>
      <c r="AD881" s="5"/>
      <c r="AE881" s="5"/>
      <c r="AF881" s="5"/>
      <c r="AG881" s="5"/>
      <c r="AH881" s="5"/>
      <c r="AI881" s="5"/>
      <c r="AJ881" s="5"/>
      <c r="AK881" s="5"/>
    </row>
    <row r="882" ht="15.75" customHeight="1">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c r="AA882" s="5"/>
      <c r="AB882" s="5"/>
      <c r="AC882" s="5"/>
      <c r="AD882" s="5"/>
      <c r="AE882" s="5"/>
      <c r="AF882" s="5"/>
      <c r="AG882" s="5"/>
      <c r="AH882" s="5"/>
      <c r="AI882" s="5"/>
      <c r="AJ882" s="5"/>
      <c r="AK882" s="5"/>
    </row>
    <row r="883" ht="15.75" customHeight="1">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c r="AA883" s="5"/>
      <c r="AB883" s="5"/>
      <c r="AC883" s="5"/>
      <c r="AD883" s="5"/>
      <c r="AE883" s="5"/>
      <c r="AF883" s="5"/>
      <c r="AG883" s="5"/>
      <c r="AH883" s="5"/>
      <c r="AI883" s="5"/>
      <c r="AJ883" s="5"/>
      <c r="AK883" s="5"/>
    </row>
    <row r="884" ht="15.75" customHeight="1">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c r="AA884" s="5"/>
      <c r="AB884" s="5"/>
      <c r="AC884" s="5"/>
      <c r="AD884" s="5"/>
      <c r="AE884" s="5"/>
      <c r="AF884" s="5"/>
      <c r="AG884" s="5"/>
      <c r="AH884" s="5"/>
      <c r="AI884" s="5"/>
      <c r="AJ884" s="5"/>
      <c r="AK884" s="5"/>
    </row>
    <row r="885" ht="15.75" customHeight="1">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c r="AA885" s="5"/>
      <c r="AB885" s="5"/>
      <c r="AC885" s="5"/>
      <c r="AD885" s="5"/>
      <c r="AE885" s="5"/>
      <c r="AF885" s="5"/>
      <c r="AG885" s="5"/>
      <c r="AH885" s="5"/>
      <c r="AI885" s="5"/>
      <c r="AJ885" s="5"/>
      <c r="AK885" s="5"/>
    </row>
    <row r="886" ht="15.75" customHeight="1">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c r="AA886" s="5"/>
      <c r="AB886" s="5"/>
      <c r="AC886" s="5"/>
      <c r="AD886" s="5"/>
      <c r="AE886" s="5"/>
      <c r="AF886" s="5"/>
      <c r="AG886" s="5"/>
      <c r="AH886" s="5"/>
      <c r="AI886" s="5"/>
      <c r="AJ886" s="5"/>
      <c r="AK886" s="5"/>
    </row>
    <row r="887" ht="15.75" customHeight="1">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c r="AA887" s="5"/>
      <c r="AB887" s="5"/>
      <c r="AC887" s="5"/>
      <c r="AD887" s="5"/>
      <c r="AE887" s="5"/>
      <c r="AF887" s="5"/>
      <c r="AG887" s="5"/>
      <c r="AH887" s="5"/>
      <c r="AI887" s="5"/>
      <c r="AJ887" s="5"/>
      <c r="AK887" s="5"/>
    </row>
    <row r="888" ht="15.75" customHeight="1">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c r="AA888" s="5"/>
      <c r="AB888" s="5"/>
      <c r="AC888" s="5"/>
      <c r="AD888" s="5"/>
      <c r="AE888" s="5"/>
      <c r="AF888" s="5"/>
      <c r="AG888" s="5"/>
      <c r="AH888" s="5"/>
      <c r="AI888" s="5"/>
      <c r="AJ888" s="5"/>
      <c r="AK888" s="5"/>
    </row>
    <row r="889" ht="15.75" customHeight="1">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c r="AA889" s="5"/>
      <c r="AB889" s="5"/>
      <c r="AC889" s="5"/>
      <c r="AD889" s="5"/>
      <c r="AE889" s="5"/>
      <c r="AF889" s="5"/>
      <c r="AG889" s="5"/>
      <c r="AH889" s="5"/>
      <c r="AI889" s="5"/>
      <c r="AJ889" s="5"/>
      <c r="AK889" s="5"/>
    </row>
    <row r="890" ht="15.75" customHeight="1">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c r="AA890" s="5"/>
      <c r="AB890" s="5"/>
      <c r="AC890" s="5"/>
      <c r="AD890" s="5"/>
      <c r="AE890" s="5"/>
      <c r="AF890" s="5"/>
      <c r="AG890" s="5"/>
      <c r="AH890" s="5"/>
      <c r="AI890" s="5"/>
      <c r="AJ890" s="5"/>
      <c r="AK890" s="5"/>
    </row>
    <row r="891" ht="15.75" customHeight="1">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c r="AA891" s="5"/>
      <c r="AB891" s="5"/>
      <c r="AC891" s="5"/>
      <c r="AD891" s="5"/>
      <c r="AE891" s="5"/>
      <c r="AF891" s="5"/>
      <c r="AG891" s="5"/>
      <c r="AH891" s="5"/>
      <c r="AI891" s="5"/>
      <c r="AJ891" s="5"/>
      <c r="AK891" s="5"/>
    </row>
    <row r="892" ht="15.75" customHeight="1">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c r="AA892" s="5"/>
      <c r="AB892" s="5"/>
      <c r="AC892" s="5"/>
      <c r="AD892" s="5"/>
      <c r="AE892" s="5"/>
      <c r="AF892" s="5"/>
      <c r="AG892" s="5"/>
      <c r="AH892" s="5"/>
      <c r="AI892" s="5"/>
      <c r="AJ892" s="5"/>
      <c r="AK892" s="5"/>
    </row>
    <row r="893" ht="15.75" customHeight="1">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c r="AA893" s="5"/>
      <c r="AB893" s="5"/>
      <c r="AC893" s="5"/>
      <c r="AD893" s="5"/>
      <c r="AE893" s="5"/>
      <c r="AF893" s="5"/>
      <c r="AG893" s="5"/>
      <c r="AH893" s="5"/>
      <c r="AI893" s="5"/>
      <c r="AJ893" s="5"/>
      <c r="AK893" s="5"/>
    </row>
    <row r="894" ht="15.75" customHeight="1">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c r="AA894" s="5"/>
      <c r="AB894" s="5"/>
      <c r="AC894" s="5"/>
      <c r="AD894" s="5"/>
      <c r="AE894" s="5"/>
      <c r="AF894" s="5"/>
      <c r="AG894" s="5"/>
      <c r="AH894" s="5"/>
      <c r="AI894" s="5"/>
      <c r="AJ894" s="5"/>
      <c r="AK894" s="5"/>
    </row>
    <row r="895" ht="15.75" customHeight="1">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c r="AA895" s="5"/>
      <c r="AB895" s="5"/>
      <c r="AC895" s="5"/>
      <c r="AD895" s="5"/>
      <c r="AE895" s="5"/>
      <c r="AF895" s="5"/>
      <c r="AG895" s="5"/>
      <c r="AH895" s="5"/>
      <c r="AI895" s="5"/>
      <c r="AJ895" s="5"/>
      <c r="AK895" s="5"/>
    </row>
    <row r="896" ht="15.75" customHeight="1">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c r="AA896" s="5"/>
      <c r="AB896" s="5"/>
      <c r="AC896" s="5"/>
      <c r="AD896" s="5"/>
      <c r="AE896" s="5"/>
      <c r="AF896" s="5"/>
      <c r="AG896" s="5"/>
      <c r="AH896" s="5"/>
      <c r="AI896" s="5"/>
      <c r="AJ896" s="5"/>
      <c r="AK896" s="5"/>
    </row>
    <row r="897" ht="15.75" customHeight="1">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c r="AA897" s="5"/>
      <c r="AB897" s="5"/>
      <c r="AC897" s="5"/>
      <c r="AD897" s="5"/>
      <c r="AE897" s="5"/>
      <c r="AF897" s="5"/>
      <c r="AG897" s="5"/>
      <c r="AH897" s="5"/>
      <c r="AI897" s="5"/>
      <c r="AJ897" s="5"/>
      <c r="AK897" s="5"/>
    </row>
    <row r="898" ht="15.75" customHeight="1">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c r="AA898" s="5"/>
      <c r="AB898" s="5"/>
      <c r="AC898" s="5"/>
      <c r="AD898" s="5"/>
      <c r="AE898" s="5"/>
      <c r="AF898" s="5"/>
      <c r="AG898" s="5"/>
      <c r="AH898" s="5"/>
      <c r="AI898" s="5"/>
      <c r="AJ898" s="5"/>
      <c r="AK898" s="5"/>
    </row>
    <row r="899" ht="15.75" customHeight="1">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c r="AA899" s="5"/>
      <c r="AB899" s="5"/>
      <c r="AC899" s="5"/>
      <c r="AD899" s="5"/>
      <c r="AE899" s="5"/>
      <c r="AF899" s="5"/>
      <c r="AG899" s="5"/>
      <c r="AH899" s="5"/>
      <c r="AI899" s="5"/>
      <c r="AJ899" s="5"/>
      <c r="AK899" s="5"/>
    </row>
    <row r="900" ht="15.75" customHeight="1">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c r="AA900" s="5"/>
      <c r="AB900" s="5"/>
      <c r="AC900" s="5"/>
      <c r="AD900" s="5"/>
      <c r="AE900" s="5"/>
      <c r="AF900" s="5"/>
      <c r="AG900" s="5"/>
      <c r="AH900" s="5"/>
      <c r="AI900" s="5"/>
      <c r="AJ900" s="5"/>
      <c r="AK900" s="5"/>
    </row>
    <row r="901" ht="15.75" customHeight="1">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c r="AA901" s="5"/>
      <c r="AB901" s="5"/>
      <c r="AC901" s="5"/>
      <c r="AD901" s="5"/>
      <c r="AE901" s="5"/>
      <c r="AF901" s="5"/>
      <c r="AG901" s="5"/>
      <c r="AH901" s="5"/>
      <c r="AI901" s="5"/>
      <c r="AJ901" s="5"/>
      <c r="AK901" s="5"/>
    </row>
    <row r="902" ht="15.75" customHeight="1">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c r="AA902" s="5"/>
      <c r="AB902" s="5"/>
      <c r="AC902" s="5"/>
      <c r="AD902" s="5"/>
      <c r="AE902" s="5"/>
      <c r="AF902" s="5"/>
      <c r="AG902" s="5"/>
      <c r="AH902" s="5"/>
      <c r="AI902" s="5"/>
      <c r="AJ902" s="5"/>
      <c r="AK902" s="5"/>
    </row>
    <row r="903" ht="15.75" customHeight="1">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c r="AA903" s="5"/>
      <c r="AB903" s="5"/>
      <c r="AC903" s="5"/>
      <c r="AD903" s="5"/>
      <c r="AE903" s="5"/>
      <c r="AF903" s="5"/>
      <c r="AG903" s="5"/>
      <c r="AH903" s="5"/>
      <c r="AI903" s="5"/>
      <c r="AJ903" s="5"/>
      <c r="AK903" s="5"/>
    </row>
    <row r="904" ht="15.75" customHeight="1">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c r="AA904" s="5"/>
      <c r="AB904" s="5"/>
      <c r="AC904" s="5"/>
      <c r="AD904" s="5"/>
      <c r="AE904" s="5"/>
      <c r="AF904" s="5"/>
      <c r="AG904" s="5"/>
      <c r="AH904" s="5"/>
      <c r="AI904" s="5"/>
      <c r="AJ904" s="5"/>
      <c r="AK904" s="5"/>
    </row>
    <row r="905" ht="15.75" customHeight="1">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c r="AA905" s="5"/>
      <c r="AB905" s="5"/>
      <c r="AC905" s="5"/>
      <c r="AD905" s="5"/>
      <c r="AE905" s="5"/>
      <c r="AF905" s="5"/>
      <c r="AG905" s="5"/>
      <c r="AH905" s="5"/>
      <c r="AI905" s="5"/>
      <c r="AJ905" s="5"/>
      <c r="AK905" s="5"/>
    </row>
    <row r="906" ht="15.75" customHeight="1">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c r="AA906" s="5"/>
      <c r="AB906" s="5"/>
      <c r="AC906" s="5"/>
      <c r="AD906" s="5"/>
      <c r="AE906" s="5"/>
      <c r="AF906" s="5"/>
      <c r="AG906" s="5"/>
      <c r="AH906" s="5"/>
      <c r="AI906" s="5"/>
      <c r="AJ906" s="5"/>
      <c r="AK906" s="5"/>
    </row>
    <row r="907" ht="15.75" customHeight="1">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c r="AA907" s="5"/>
      <c r="AB907" s="5"/>
      <c r="AC907" s="5"/>
      <c r="AD907" s="5"/>
      <c r="AE907" s="5"/>
      <c r="AF907" s="5"/>
      <c r="AG907" s="5"/>
      <c r="AH907" s="5"/>
      <c r="AI907" s="5"/>
      <c r="AJ907" s="5"/>
      <c r="AK907" s="5"/>
    </row>
    <row r="908" ht="15.75" customHeight="1">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c r="AA908" s="5"/>
      <c r="AB908" s="5"/>
      <c r="AC908" s="5"/>
      <c r="AD908" s="5"/>
      <c r="AE908" s="5"/>
      <c r="AF908" s="5"/>
      <c r="AG908" s="5"/>
      <c r="AH908" s="5"/>
      <c r="AI908" s="5"/>
      <c r="AJ908" s="5"/>
      <c r="AK908" s="5"/>
    </row>
    <row r="909" ht="15.75" customHeight="1">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c r="AA909" s="5"/>
      <c r="AB909" s="5"/>
      <c r="AC909" s="5"/>
      <c r="AD909" s="5"/>
      <c r="AE909" s="5"/>
      <c r="AF909" s="5"/>
      <c r="AG909" s="5"/>
      <c r="AH909" s="5"/>
      <c r="AI909" s="5"/>
      <c r="AJ909" s="5"/>
      <c r="AK909" s="5"/>
    </row>
    <row r="910" ht="15.75" customHeight="1">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c r="AA910" s="5"/>
      <c r="AB910" s="5"/>
      <c r="AC910" s="5"/>
      <c r="AD910" s="5"/>
      <c r="AE910" s="5"/>
      <c r="AF910" s="5"/>
      <c r="AG910" s="5"/>
      <c r="AH910" s="5"/>
      <c r="AI910" s="5"/>
      <c r="AJ910" s="5"/>
      <c r="AK910" s="5"/>
    </row>
    <row r="911" ht="15.75" customHeight="1">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c r="AA911" s="5"/>
      <c r="AB911" s="5"/>
      <c r="AC911" s="5"/>
      <c r="AD911" s="5"/>
      <c r="AE911" s="5"/>
      <c r="AF911" s="5"/>
      <c r="AG911" s="5"/>
      <c r="AH911" s="5"/>
      <c r="AI911" s="5"/>
      <c r="AJ911" s="5"/>
      <c r="AK911" s="5"/>
    </row>
    <row r="912" ht="15.75" customHeight="1">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c r="AA912" s="5"/>
      <c r="AB912" s="5"/>
      <c r="AC912" s="5"/>
      <c r="AD912" s="5"/>
      <c r="AE912" s="5"/>
      <c r="AF912" s="5"/>
      <c r="AG912" s="5"/>
      <c r="AH912" s="5"/>
      <c r="AI912" s="5"/>
      <c r="AJ912" s="5"/>
      <c r="AK912" s="5"/>
    </row>
    <row r="913" ht="15.75" customHeight="1">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c r="AA913" s="5"/>
      <c r="AB913" s="5"/>
      <c r="AC913" s="5"/>
      <c r="AD913" s="5"/>
      <c r="AE913" s="5"/>
      <c r="AF913" s="5"/>
      <c r="AG913" s="5"/>
      <c r="AH913" s="5"/>
      <c r="AI913" s="5"/>
      <c r="AJ913" s="5"/>
      <c r="AK913" s="5"/>
    </row>
    <row r="914" ht="15.75" customHeight="1">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c r="AA914" s="5"/>
      <c r="AB914" s="5"/>
      <c r="AC914" s="5"/>
      <c r="AD914" s="5"/>
      <c r="AE914" s="5"/>
      <c r="AF914" s="5"/>
      <c r="AG914" s="5"/>
      <c r="AH914" s="5"/>
      <c r="AI914" s="5"/>
      <c r="AJ914" s="5"/>
      <c r="AK914" s="5"/>
    </row>
    <row r="915" ht="15.75" customHeight="1">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c r="AA915" s="5"/>
      <c r="AB915" s="5"/>
      <c r="AC915" s="5"/>
      <c r="AD915" s="5"/>
      <c r="AE915" s="5"/>
      <c r="AF915" s="5"/>
      <c r="AG915" s="5"/>
      <c r="AH915" s="5"/>
      <c r="AI915" s="5"/>
      <c r="AJ915" s="5"/>
      <c r="AK915" s="5"/>
    </row>
    <row r="916" ht="15.75" customHeight="1">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c r="AA916" s="5"/>
      <c r="AB916" s="5"/>
      <c r="AC916" s="5"/>
      <c r="AD916" s="5"/>
      <c r="AE916" s="5"/>
      <c r="AF916" s="5"/>
      <c r="AG916" s="5"/>
      <c r="AH916" s="5"/>
      <c r="AI916" s="5"/>
      <c r="AJ916" s="5"/>
      <c r="AK916" s="5"/>
    </row>
    <row r="917" ht="15.75" customHeight="1">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c r="AA917" s="5"/>
      <c r="AB917" s="5"/>
      <c r="AC917" s="5"/>
      <c r="AD917" s="5"/>
      <c r="AE917" s="5"/>
      <c r="AF917" s="5"/>
      <c r="AG917" s="5"/>
      <c r="AH917" s="5"/>
      <c r="AI917" s="5"/>
      <c r="AJ917" s="5"/>
      <c r="AK917" s="5"/>
    </row>
    <row r="918" ht="15.75" customHeight="1">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c r="AA918" s="5"/>
      <c r="AB918" s="5"/>
      <c r="AC918" s="5"/>
      <c r="AD918" s="5"/>
      <c r="AE918" s="5"/>
      <c r="AF918" s="5"/>
      <c r="AG918" s="5"/>
      <c r="AH918" s="5"/>
      <c r="AI918" s="5"/>
      <c r="AJ918" s="5"/>
      <c r="AK918" s="5"/>
    </row>
    <row r="919" ht="15.75" customHeight="1">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c r="AA919" s="5"/>
      <c r="AB919" s="5"/>
      <c r="AC919" s="5"/>
      <c r="AD919" s="5"/>
      <c r="AE919" s="5"/>
      <c r="AF919" s="5"/>
      <c r="AG919" s="5"/>
      <c r="AH919" s="5"/>
      <c r="AI919" s="5"/>
      <c r="AJ919" s="5"/>
      <c r="AK919" s="5"/>
    </row>
    <row r="920" ht="15.75" customHeight="1">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c r="AA920" s="5"/>
      <c r="AB920" s="5"/>
      <c r="AC920" s="5"/>
      <c r="AD920" s="5"/>
      <c r="AE920" s="5"/>
      <c r="AF920" s="5"/>
      <c r="AG920" s="5"/>
      <c r="AH920" s="5"/>
      <c r="AI920" s="5"/>
      <c r="AJ920" s="5"/>
      <c r="AK920" s="5"/>
    </row>
    <row r="921" ht="15.75" customHeight="1">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c r="AA921" s="5"/>
      <c r="AB921" s="5"/>
      <c r="AC921" s="5"/>
      <c r="AD921" s="5"/>
      <c r="AE921" s="5"/>
      <c r="AF921" s="5"/>
      <c r="AG921" s="5"/>
      <c r="AH921" s="5"/>
      <c r="AI921" s="5"/>
      <c r="AJ921" s="5"/>
      <c r="AK921" s="5"/>
    </row>
    <row r="922" ht="15.75" customHeight="1">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c r="AA922" s="5"/>
      <c r="AB922" s="5"/>
      <c r="AC922" s="5"/>
      <c r="AD922" s="5"/>
      <c r="AE922" s="5"/>
      <c r="AF922" s="5"/>
      <c r="AG922" s="5"/>
      <c r="AH922" s="5"/>
      <c r="AI922" s="5"/>
      <c r="AJ922" s="5"/>
      <c r="AK922" s="5"/>
    </row>
    <row r="923" ht="15.75" customHeight="1">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c r="AA923" s="5"/>
      <c r="AB923" s="5"/>
      <c r="AC923" s="5"/>
      <c r="AD923" s="5"/>
      <c r="AE923" s="5"/>
      <c r="AF923" s="5"/>
      <c r="AG923" s="5"/>
      <c r="AH923" s="5"/>
      <c r="AI923" s="5"/>
      <c r="AJ923" s="5"/>
      <c r="AK923" s="5"/>
    </row>
    <row r="924" ht="15.75" customHeight="1">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c r="AA924" s="5"/>
      <c r="AB924" s="5"/>
      <c r="AC924" s="5"/>
      <c r="AD924" s="5"/>
      <c r="AE924" s="5"/>
      <c r="AF924" s="5"/>
      <c r="AG924" s="5"/>
      <c r="AH924" s="5"/>
      <c r="AI924" s="5"/>
      <c r="AJ924" s="5"/>
      <c r="AK924" s="5"/>
    </row>
    <row r="925" ht="15.75" customHeight="1">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c r="AA925" s="5"/>
      <c r="AB925" s="5"/>
      <c r="AC925" s="5"/>
      <c r="AD925" s="5"/>
      <c r="AE925" s="5"/>
      <c r="AF925" s="5"/>
      <c r="AG925" s="5"/>
      <c r="AH925" s="5"/>
      <c r="AI925" s="5"/>
      <c r="AJ925" s="5"/>
      <c r="AK925" s="5"/>
    </row>
    <row r="926" ht="15.75" customHeight="1">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c r="AA926" s="5"/>
      <c r="AB926" s="5"/>
      <c r="AC926" s="5"/>
      <c r="AD926" s="5"/>
      <c r="AE926" s="5"/>
      <c r="AF926" s="5"/>
      <c r="AG926" s="5"/>
      <c r="AH926" s="5"/>
      <c r="AI926" s="5"/>
      <c r="AJ926" s="5"/>
      <c r="AK926" s="5"/>
    </row>
    <row r="927" ht="15.75" customHeight="1">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c r="AA927" s="5"/>
      <c r="AB927" s="5"/>
      <c r="AC927" s="5"/>
      <c r="AD927" s="5"/>
      <c r="AE927" s="5"/>
      <c r="AF927" s="5"/>
      <c r="AG927" s="5"/>
      <c r="AH927" s="5"/>
      <c r="AI927" s="5"/>
      <c r="AJ927" s="5"/>
      <c r="AK927" s="5"/>
    </row>
    <row r="928" ht="15.75" customHeight="1">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c r="AA928" s="5"/>
      <c r="AB928" s="5"/>
      <c r="AC928" s="5"/>
      <c r="AD928" s="5"/>
      <c r="AE928" s="5"/>
      <c r="AF928" s="5"/>
      <c r="AG928" s="5"/>
      <c r="AH928" s="5"/>
      <c r="AI928" s="5"/>
      <c r="AJ928" s="5"/>
      <c r="AK928" s="5"/>
    </row>
    <row r="929" ht="15.75" customHeight="1">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c r="AA929" s="5"/>
      <c r="AB929" s="5"/>
      <c r="AC929" s="5"/>
      <c r="AD929" s="5"/>
      <c r="AE929" s="5"/>
      <c r="AF929" s="5"/>
      <c r="AG929" s="5"/>
      <c r="AH929" s="5"/>
      <c r="AI929" s="5"/>
      <c r="AJ929" s="5"/>
      <c r="AK929" s="5"/>
    </row>
    <row r="930" ht="15.75" customHeight="1">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c r="AA930" s="5"/>
      <c r="AB930" s="5"/>
      <c r="AC930" s="5"/>
      <c r="AD930" s="5"/>
      <c r="AE930" s="5"/>
      <c r="AF930" s="5"/>
      <c r="AG930" s="5"/>
      <c r="AH930" s="5"/>
      <c r="AI930" s="5"/>
      <c r="AJ930" s="5"/>
      <c r="AK930" s="5"/>
    </row>
    <row r="931" ht="15.75" customHeight="1">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c r="AA931" s="5"/>
      <c r="AB931" s="5"/>
      <c r="AC931" s="5"/>
      <c r="AD931" s="5"/>
      <c r="AE931" s="5"/>
      <c r="AF931" s="5"/>
      <c r="AG931" s="5"/>
      <c r="AH931" s="5"/>
      <c r="AI931" s="5"/>
      <c r="AJ931" s="5"/>
      <c r="AK931" s="5"/>
    </row>
    <row r="932" ht="15.75" customHeight="1">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c r="AA932" s="5"/>
      <c r="AB932" s="5"/>
      <c r="AC932" s="5"/>
      <c r="AD932" s="5"/>
      <c r="AE932" s="5"/>
      <c r="AF932" s="5"/>
      <c r="AG932" s="5"/>
      <c r="AH932" s="5"/>
      <c r="AI932" s="5"/>
      <c r="AJ932" s="5"/>
      <c r="AK932" s="5"/>
    </row>
    <row r="933" ht="15.75" customHeight="1">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c r="AA933" s="5"/>
      <c r="AB933" s="5"/>
      <c r="AC933" s="5"/>
      <c r="AD933" s="5"/>
      <c r="AE933" s="5"/>
      <c r="AF933" s="5"/>
      <c r="AG933" s="5"/>
      <c r="AH933" s="5"/>
      <c r="AI933" s="5"/>
      <c r="AJ933" s="5"/>
      <c r="AK933" s="5"/>
    </row>
    <row r="934" ht="15.75" customHeight="1">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c r="AA934" s="5"/>
      <c r="AB934" s="5"/>
      <c r="AC934" s="5"/>
      <c r="AD934" s="5"/>
      <c r="AE934" s="5"/>
      <c r="AF934" s="5"/>
      <c r="AG934" s="5"/>
      <c r="AH934" s="5"/>
      <c r="AI934" s="5"/>
      <c r="AJ934" s="5"/>
      <c r="AK934" s="5"/>
    </row>
    <row r="935" ht="15.75" customHeight="1">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c r="AA935" s="5"/>
      <c r="AB935" s="5"/>
      <c r="AC935" s="5"/>
      <c r="AD935" s="5"/>
      <c r="AE935" s="5"/>
      <c r="AF935" s="5"/>
      <c r="AG935" s="5"/>
      <c r="AH935" s="5"/>
      <c r="AI935" s="5"/>
      <c r="AJ935" s="5"/>
      <c r="AK935" s="5"/>
    </row>
    <row r="936" ht="15.75" customHeight="1">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c r="AA936" s="5"/>
      <c r="AB936" s="5"/>
      <c r="AC936" s="5"/>
      <c r="AD936" s="5"/>
      <c r="AE936" s="5"/>
      <c r="AF936" s="5"/>
      <c r="AG936" s="5"/>
      <c r="AH936" s="5"/>
      <c r="AI936" s="5"/>
      <c r="AJ936" s="5"/>
      <c r="AK936" s="5"/>
    </row>
    <row r="937" ht="15.75" customHeight="1">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c r="AA937" s="5"/>
      <c r="AB937" s="5"/>
      <c r="AC937" s="5"/>
      <c r="AD937" s="5"/>
      <c r="AE937" s="5"/>
      <c r="AF937" s="5"/>
      <c r="AG937" s="5"/>
      <c r="AH937" s="5"/>
      <c r="AI937" s="5"/>
      <c r="AJ937" s="5"/>
      <c r="AK937" s="5"/>
    </row>
    <row r="938" ht="15.75" customHeight="1">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c r="AA938" s="5"/>
      <c r="AB938" s="5"/>
      <c r="AC938" s="5"/>
      <c r="AD938" s="5"/>
      <c r="AE938" s="5"/>
      <c r="AF938" s="5"/>
      <c r="AG938" s="5"/>
      <c r="AH938" s="5"/>
      <c r="AI938" s="5"/>
      <c r="AJ938" s="5"/>
      <c r="AK938" s="5"/>
    </row>
    <row r="939" ht="15.75" customHeight="1">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c r="AA939" s="5"/>
      <c r="AB939" s="5"/>
      <c r="AC939" s="5"/>
      <c r="AD939" s="5"/>
      <c r="AE939" s="5"/>
      <c r="AF939" s="5"/>
      <c r="AG939" s="5"/>
      <c r="AH939" s="5"/>
      <c r="AI939" s="5"/>
      <c r="AJ939" s="5"/>
      <c r="AK939" s="5"/>
    </row>
    <row r="940" ht="15.75" customHeight="1">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c r="AA940" s="5"/>
      <c r="AB940" s="5"/>
      <c r="AC940" s="5"/>
      <c r="AD940" s="5"/>
      <c r="AE940" s="5"/>
      <c r="AF940" s="5"/>
      <c r="AG940" s="5"/>
      <c r="AH940" s="5"/>
      <c r="AI940" s="5"/>
      <c r="AJ940" s="5"/>
      <c r="AK940" s="5"/>
    </row>
    <row r="941" ht="15.75" customHeight="1">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c r="AA941" s="5"/>
      <c r="AB941" s="5"/>
      <c r="AC941" s="5"/>
      <c r="AD941" s="5"/>
      <c r="AE941" s="5"/>
      <c r="AF941" s="5"/>
      <c r="AG941" s="5"/>
      <c r="AH941" s="5"/>
      <c r="AI941" s="5"/>
      <c r="AJ941" s="5"/>
      <c r="AK941" s="5"/>
    </row>
    <row r="942" ht="15.75" customHeight="1">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c r="AA942" s="5"/>
      <c r="AB942" s="5"/>
      <c r="AC942" s="5"/>
      <c r="AD942" s="5"/>
      <c r="AE942" s="5"/>
      <c r="AF942" s="5"/>
      <c r="AG942" s="5"/>
      <c r="AH942" s="5"/>
      <c r="AI942" s="5"/>
      <c r="AJ942" s="5"/>
      <c r="AK942" s="5"/>
    </row>
    <row r="943" ht="15.75" customHeight="1">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c r="AA943" s="5"/>
      <c r="AB943" s="5"/>
      <c r="AC943" s="5"/>
      <c r="AD943" s="5"/>
      <c r="AE943" s="5"/>
      <c r="AF943" s="5"/>
      <c r="AG943" s="5"/>
      <c r="AH943" s="5"/>
      <c r="AI943" s="5"/>
      <c r="AJ943" s="5"/>
      <c r="AK943" s="5"/>
    </row>
    <row r="944" ht="15.75" customHeight="1">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c r="AA944" s="5"/>
      <c r="AB944" s="5"/>
      <c r="AC944" s="5"/>
      <c r="AD944" s="5"/>
      <c r="AE944" s="5"/>
      <c r="AF944" s="5"/>
      <c r="AG944" s="5"/>
      <c r="AH944" s="5"/>
      <c r="AI944" s="5"/>
      <c r="AJ944" s="5"/>
      <c r="AK944" s="5"/>
    </row>
    <row r="945" ht="15.75" customHeight="1">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c r="AA945" s="5"/>
      <c r="AB945" s="5"/>
      <c r="AC945" s="5"/>
      <c r="AD945" s="5"/>
      <c r="AE945" s="5"/>
      <c r="AF945" s="5"/>
      <c r="AG945" s="5"/>
      <c r="AH945" s="5"/>
      <c r="AI945" s="5"/>
      <c r="AJ945" s="5"/>
      <c r="AK945" s="5"/>
    </row>
    <row r="946" ht="15.75" customHeight="1">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c r="AA946" s="5"/>
      <c r="AB946" s="5"/>
      <c r="AC946" s="5"/>
      <c r="AD946" s="5"/>
      <c r="AE946" s="5"/>
      <c r="AF946" s="5"/>
      <c r="AG946" s="5"/>
      <c r="AH946" s="5"/>
      <c r="AI946" s="5"/>
      <c r="AJ946" s="5"/>
      <c r="AK946" s="5"/>
    </row>
    <row r="947" ht="15.75" customHeight="1">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c r="AA947" s="5"/>
      <c r="AB947" s="5"/>
      <c r="AC947" s="5"/>
      <c r="AD947" s="5"/>
      <c r="AE947" s="5"/>
      <c r="AF947" s="5"/>
      <c r="AG947" s="5"/>
      <c r="AH947" s="5"/>
      <c r="AI947" s="5"/>
      <c r="AJ947" s="5"/>
      <c r="AK947" s="5"/>
    </row>
    <row r="948" ht="15.75" customHeight="1">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c r="AA948" s="5"/>
      <c r="AB948" s="5"/>
      <c r="AC948" s="5"/>
      <c r="AD948" s="5"/>
      <c r="AE948" s="5"/>
      <c r="AF948" s="5"/>
      <c r="AG948" s="5"/>
      <c r="AH948" s="5"/>
      <c r="AI948" s="5"/>
      <c r="AJ948" s="5"/>
      <c r="AK948" s="5"/>
    </row>
    <row r="949" ht="15.75" customHeight="1">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c r="AA949" s="5"/>
      <c r="AB949" s="5"/>
      <c r="AC949" s="5"/>
      <c r="AD949" s="5"/>
      <c r="AE949" s="5"/>
      <c r="AF949" s="5"/>
      <c r="AG949" s="5"/>
      <c r="AH949" s="5"/>
      <c r="AI949" s="5"/>
      <c r="AJ949" s="5"/>
      <c r="AK949" s="5"/>
    </row>
    <row r="950" ht="15.75" customHeight="1">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c r="AA950" s="5"/>
      <c r="AB950" s="5"/>
      <c r="AC950" s="5"/>
      <c r="AD950" s="5"/>
      <c r="AE950" s="5"/>
      <c r="AF950" s="5"/>
      <c r="AG950" s="5"/>
      <c r="AH950" s="5"/>
      <c r="AI950" s="5"/>
      <c r="AJ950" s="5"/>
      <c r="AK950" s="5"/>
    </row>
    <row r="951" ht="15.75" customHeight="1">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c r="AA951" s="5"/>
      <c r="AB951" s="5"/>
      <c r="AC951" s="5"/>
      <c r="AD951" s="5"/>
      <c r="AE951" s="5"/>
      <c r="AF951" s="5"/>
      <c r="AG951" s="5"/>
      <c r="AH951" s="5"/>
      <c r="AI951" s="5"/>
      <c r="AJ951" s="5"/>
      <c r="AK951" s="5"/>
    </row>
    <row r="952" ht="15.75" customHeight="1">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c r="AA952" s="5"/>
      <c r="AB952" s="5"/>
      <c r="AC952" s="5"/>
      <c r="AD952" s="5"/>
      <c r="AE952" s="5"/>
      <c r="AF952" s="5"/>
      <c r="AG952" s="5"/>
      <c r="AH952" s="5"/>
      <c r="AI952" s="5"/>
      <c r="AJ952" s="5"/>
      <c r="AK952" s="5"/>
    </row>
    <row r="953" ht="15.75" customHeight="1">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c r="AA953" s="5"/>
      <c r="AB953" s="5"/>
      <c r="AC953" s="5"/>
      <c r="AD953" s="5"/>
      <c r="AE953" s="5"/>
      <c r="AF953" s="5"/>
      <c r="AG953" s="5"/>
      <c r="AH953" s="5"/>
      <c r="AI953" s="5"/>
      <c r="AJ953" s="5"/>
      <c r="AK953" s="5"/>
    </row>
    <row r="954" ht="15.75" customHeight="1">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c r="AA954" s="5"/>
      <c r="AB954" s="5"/>
      <c r="AC954" s="5"/>
      <c r="AD954" s="5"/>
      <c r="AE954" s="5"/>
      <c r="AF954" s="5"/>
      <c r="AG954" s="5"/>
      <c r="AH954" s="5"/>
      <c r="AI954" s="5"/>
      <c r="AJ954" s="5"/>
      <c r="AK954" s="5"/>
    </row>
    <row r="955" ht="15.75" customHeight="1">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c r="AA955" s="5"/>
      <c r="AB955" s="5"/>
      <c r="AC955" s="5"/>
      <c r="AD955" s="5"/>
      <c r="AE955" s="5"/>
      <c r="AF955" s="5"/>
      <c r="AG955" s="5"/>
      <c r="AH955" s="5"/>
      <c r="AI955" s="5"/>
      <c r="AJ955" s="5"/>
      <c r="AK955" s="5"/>
    </row>
    <row r="956" ht="15.75" customHeight="1">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c r="AA956" s="5"/>
      <c r="AB956" s="5"/>
      <c r="AC956" s="5"/>
      <c r="AD956" s="5"/>
      <c r="AE956" s="5"/>
      <c r="AF956" s="5"/>
      <c r="AG956" s="5"/>
      <c r="AH956" s="5"/>
      <c r="AI956" s="5"/>
      <c r="AJ956" s="5"/>
      <c r="AK956" s="5"/>
    </row>
    <row r="957" ht="15.75" customHeight="1">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c r="AA957" s="5"/>
      <c r="AB957" s="5"/>
      <c r="AC957" s="5"/>
      <c r="AD957" s="5"/>
      <c r="AE957" s="5"/>
      <c r="AF957" s="5"/>
      <c r="AG957" s="5"/>
      <c r="AH957" s="5"/>
      <c r="AI957" s="5"/>
      <c r="AJ957" s="5"/>
      <c r="AK957" s="5"/>
    </row>
    <row r="958" ht="15.75" customHeight="1">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c r="AA958" s="5"/>
      <c r="AB958" s="5"/>
      <c r="AC958" s="5"/>
      <c r="AD958" s="5"/>
      <c r="AE958" s="5"/>
      <c r="AF958" s="5"/>
      <c r="AG958" s="5"/>
      <c r="AH958" s="5"/>
      <c r="AI958" s="5"/>
      <c r="AJ958" s="5"/>
      <c r="AK958" s="5"/>
    </row>
    <row r="959" ht="15.75" customHeight="1">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c r="AA959" s="5"/>
      <c r="AB959" s="5"/>
      <c r="AC959" s="5"/>
      <c r="AD959" s="5"/>
      <c r="AE959" s="5"/>
      <c r="AF959" s="5"/>
      <c r="AG959" s="5"/>
      <c r="AH959" s="5"/>
      <c r="AI959" s="5"/>
      <c r="AJ959" s="5"/>
      <c r="AK959" s="5"/>
    </row>
    <row r="960" ht="15.75" customHeight="1">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c r="AA960" s="5"/>
      <c r="AB960" s="5"/>
      <c r="AC960" s="5"/>
      <c r="AD960" s="5"/>
      <c r="AE960" s="5"/>
      <c r="AF960" s="5"/>
      <c r="AG960" s="5"/>
      <c r="AH960" s="5"/>
      <c r="AI960" s="5"/>
      <c r="AJ960" s="5"/>
      <c r="AK960" s="5"/>
    </row>
    <row r="961" ht="15.75" customHeight="1">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c r="AA961" s="5"/>
      <c r="AB961" s="5"/>
      <c r="AC961" s="5"/>
      <c r="AD961" s="5"/>
      <c r="AE961" s="5"/>
      <c r="AF961" s="5"/>
      <c r="AG961" s="5"/>
      <c r="AH961" s="5"/>
      <c r="AI961" s="5"/>
      <c r="AJ961" s="5"/>
      <c r="AK961" s="5"/>
    </row>
    <row r="962" ht="15.75" customHeight="1">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c r="AA962" s="5"/>
      <c r="AB962" s="5"/>
      <c r="AC962" s="5"/>
      <c r="AD962" s="5"/>
      <c r="AE962" s="5"/>
      <c r="AF962" s="5"/>
      <c r="AG962" s="5"/>
      <c r="AH962" s="5"/>
      <c r="AI962" s="5"/>
      <c r="AJ962" s="5"/>
      <c r="AK962" s="5"/>
    </row>
    <row r="963" ht="15.75" customHeight="1">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c r="AA963" s="5"/>
      <c r="AB963" s="5"/>
      <c r="AC963" s="5"/>
      <c r="AD963" s="5"/>
      <c r="AE963" s="5"/>
      <c r="AF963" s="5"/>
      <c r="AG963" s="5"/>
      <c r="AH963" s="5"/>
      <c r="AI963" s="5"/>
      <c r="AJ963" s="5"/>
      <c r="AK963" s="5"/>
    </row>
    <row r="964" ht="15.75" customHeight="1">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c r="AA964" s="5"/>
      <c r="AB964" s="5"/>
      <c r="AC964" s="5"/>
      <c r="AD964" s="5"/>
      <c r="AE964" s="5"/>
      <c r="AF964" s="5"/>
      <c r="AG964" s="5"/>
      <c r="AH964" s="5"/>
      <c r="AI964" s="5"/>
      <c r="AJ964" s="5"/>
      <c r="AK964" s="5"/>
    </row>
    <row r="965" ht="15.75" customHeight="1">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c r="AA965" s="5"/>
      <c r="AB965" s="5"/>
      <c r="AC965" s="5"/>
      <c r="AD965" s="5"/>
      <c r="AE965" s="5"/>
      <c r="AF965" s="5"/>
      <c r="AG965" s="5"/>
      <c r="AH965" s="5"/>
      <c r="AI965" s="5"/>
      <c r="AJ965" s="5"/>
      <c r="AK965" s="5"/>
    </row>
    <row r="966" ht="15.75" customHeight="1">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c r="AA966" s="5"/>
      <c r="AB966" s="5"/>
      <c r="AC966" s="5"/>
      <c r="AD966" s="5"/>
      <c r="AE966" s="5"/>
      <c r="AF966" s="5"/>
      <c r="AG966" s="5"/>
      <c r="AH966" s="5"/>
      <c r="AI966" s="5"/>
      <c r="AJ966" s="5"/>
      <c r="AK966" s="5"/>
    </row>
    <row r="967" ht="15.75" customHeight="1">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c r="AA967" s="5"/>
      <c r="AB967" s="5"/>
      <c r="AC967" s="5"/>
      <c r="AD967" s="5"/>
      <c r="AE967" s="5"/>
      <c r="AF967" s="5"/>
      <c r="AG967" s="5"/>
      <c r="AH967" s="5"/>
      <c r="AI967" s="5"/>
      <c r="AJ967" s="5"/>
      <c r="AK967" s="5"/>
    </row>
    <row r="968" ht="15.75" customHeight="1">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c r="AA968" s="5"/>
      <c r="AB968" s="5"/>
      <c r="AC968" s="5"/>
      <c r="AD968" s="5"/>
      <c r="AE968" s="5"/>
      <c r="AF968" s="5"/>
      <c r="AG968" s="5"/>
      <c r="AH968" s="5"/>
      <c r="AI968" s="5"/>
      <c r="AJ968" s="5"/>
      <c r="AK968" s="5"/>
    </row>
    <row r="969" ht="15.75" customHeight="1">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c r="AA969" s="5"/>
      <c r="AB969" s="5"/>
      <c r="AC969" s="5"/>
      <c r="AD969" s="5"/>
      <c r="AE969" s="5"/>
      <c r="AF969" s="5"/>
      <c r="AG969" s="5"/>
      <c r="AH969" s="5"/>
      <c r="AI969" s="5"/>
      <c r="AJ969" s="5"/>
      <c r="AK969" s="5"/>
    </row>
    <row r="970" ht="15.75" customHeight="1">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c r="AA970" s="5"/>
      <c r="AB970" s="5"/>
      <c r="AC970" s="5"/>
      <c r="AD970" s="5"/>
      <c r="AE970" s="5"/>
      <c r="AF970" s="5"/>
      <c r="AG970" s="5"/>
      <c r="AH970" s="5"/>
      <c r="AI970" s="5"/>
      <c r="AJ970" s="5"/>
      <c r="AK970" s="5"/>
    </row>
    <row r="971" ht="15.75" customHeight="1">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c r="AA971" s="5"/>
      <c r="AB971" s="5"/>
      <c r="AC971" s="5"/>
      <c r="AD971" s="5"/>
      <c r="AE971" s="5"/>
      <c r="AF971" s="5"/>
      <c r="AG971" s="5"/>
      <c r="AH971" s="5"/>
      <c r="AI971" s="5"/>
      <c r="AJ971" s="5"/>
      <c r="AK971" s="5"/>
    </row>
    <row r="972" ht="15.75" customHeight="1">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c r="AA972" s="5"/>
      <c r="AB972" s="5"/>
      <c r="AC972" s="5"/>
      <c r="AD972" s="5"/>
      <c r="AE972" s="5"/>
      <c r="AF972" s="5"/>
      <c r="AG972" s="5"/>
      <c r="AH972" s="5"/>
      <c r="AI972" s="5"/>
      <c r="AJ972" s="5"/>
      <c r="AK972" s="5"/>
    </row>
    <row r="973" ht="15.75" customHeight="1">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c r="AA973" s="5"/>
      <c r="AB973" s="5"/>
      <c r="AC973" s="5"/>
      <c r="AD973" s="5"/>
      <c r="AE973" s="5"/>
      <c r="AF973" s="5"/>
      <c r="AG973" s="5"/>
      <c r="AH973" s="5"/>
      <c r="AI973" s="5"/>
      <c r="AJ973" s="5"/>
      <c r="AK973" s="5"/>
    </row>
    <row r="974" ht="15.75" customHeight="1">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c r="AA974" s="5"/>
      <c r="AB974" s="5"/>
      <c r="AC974" s="5"/>
      <c r="AD974" s="5"/>
      <c r="AE974" s="5"/>
      <c r="AF974" s="5"/>
      <c r="AG974" s="5"/>
      <c r="AH974" s="5"/>
      <c r="AI974" s="5"/>
      <c r="AJ974" s="5"/>
      <c r="AK974" s="5"/>
    </row>
    <row r="975" ht="15.75" customHeight="1">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c r="AA975" s="5"/>
      <c r="AB975" s="5"/>
      <c r="AC975" s="5"/>
      <c r="AD975" s="5"/>
      <c r="AE975" s="5"/>
      <c r="AF975" s="5"/>
      <c r="AG975" s="5"/>
      <c r="AH975" s="5"/>
      <c r="AI975" s="5"/>
      <c r="AJ975" s="5"/>
      <c r="AK975" s="5"/>
    </row>
    <row r="976" ht="15.75" customHeight="1">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c r="AA976" s="5"/>
      <c r="AB976" s="5"/>
      <c r="AC976" s="5"/>
      <c r="AD976" s="5"/>
      <c r="AE976" s="5"/>
      <c r="AF976" s="5"/>
      <c r="AG976" s="5"/>
      <c r="AH976" s="5"/>
      <c r="AI976" s="5"/>
      <c r="AJ976" s="5"/>
      <c r="AK976" s="5"/>
    </row>
    <row r="977" ht="15.75" customHeight="1">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c r="AA977" s="5"/>
      <c r="AB977" s="5"/>
      <c r="AC977" s="5"/>
      <c r="AD977" s="5"/>
      <c r="AE977" s="5"/>
      <c r="AF977" s="5"/>
      <c r="AG977" s="5"/>
      <c r="AH977" s="5"/>
      <c r="AI977" s="5"/>
      <c r="AJ977" s="5"/>
      <c r="AK977" s="5"/>
    </row>
    <row r="978" ht="15.75" customHeight="1">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c r="AA978" s="5"/>
      <c r="AB978" s="5"/>
      <c r="AC978" s="5"/>
      <c r="AD978" s="5"/>
      <c r="AE978" s="5"/>
      <c r="AF978" s="5"/>
      <c r="AG978" s="5"/>
      <c r="AH978" s="5"/>
      <c r="AI978" s="5"/>
      <c r="AJ978" s="5"/>
      <c r="AK978" s="5"/>
    </row>
    <row r="979" ht="15.75" customHeight="1">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c r="AA979" s="5"/>
      <c r="AB979" s="5"/>
      <c r="AC979" s="5"/>
      <c r="AD979" s="5"/>
      <c r="AE979" s="5"/>
      <c r="AF979" s="5"/>
      <c r="AG979" s="5"/>
      <c r="AH979" s="5"/>
      <c r="AI979" s="5"/>
      <c r="AJ979" s="5"/>
      <c r="AK979" s="5"/>
    </row>
    <row r="980" ht="15.75" customHeight="1">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c r="AA980" s="5"/>
      <c r="AB980" s="5"/>
      <c r="AC980" s="5"/>
      <c r="AD980" s="5"/>
      <c r="AE980" s="5"/>
      <c r="AF980" s="5"/>
      <c r="AG980" s="5"/>
      <c r="AH980" s="5"/>
      <c r="AI980" s="5"/>
      <c r="AJ980" s="5"/>
      <c r="AK980" s="5"/>
    </row>
    <row r="981" ht="15.75" customHeight="1">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c r="AA981" s="5"/>
      <c r="AB981" s="5"/>
      <c r="AC981" s="5"/>
      <c r="AD981" s="5"/>
      <c r="AE981" s="5"/>
      <c r="AF981" s="5"/>
      <c r="AG981" s="5"/>
      <c r="AH981" s="5"/>
      <c r="AI981" s="5"/>
      <c r="AJ981" s="5"/>
      <c r="AK981" s="5"/>
    </row>
    <row r="982" ht="15.75" customHeight="1">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c r="AA982" s="5"/>
      <c r="AB982" s="5"/>
      <c r="AC982" s="5"/>
      <c r="AD982" s="5"/>
      <c r="AE982" s="5"/>
      <c r="AF982" s="5"/>
      <c r="AG982" s="5"/>
      <c r="AH982" s="5"/>
      <c r="AI982" s="5"/>
      <c r="AJ982" s="5"/>
      <c r="AK982" s="5"/>
    </row>
    <row r="983" ht="15.75" customHeight="1">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c r="AA983" s="5"/>
      <c r="AB983" s="5"/>
      <c r="AC983" s="5"/>
      <c r="AD983" s="5"/>
      <c r="AE983" s="5"/>
      <c r="AF983" s="5"/>
      <c r="AG983" s="5"/>
      <c r="AH983" s="5"/>
      <c r="AI983" s="5"/>
      <c r="AJ983" s="5"/>
      <c r="AK983" s="5"/>
    </row>
    <row r="984" ht="15.75" customHeight="1">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c r="AA984" s="5"/>
      <c r="AB984" s="5"/>
      <c r="AC984" s="5"/>
      <c r="AD984" s="5"/>
      <c r="AE984" s="5"/>
      <c r="AF984" s="5"/>
      <c r="AG984" s="5"/>
      <c r="AH984" s="5"/>
      <c r="AI984" s="5"/>
      <c r="AJ984" s="5"/>
      <c r="AK984" s="5"/>
    </row>
    <row r="985" ht="15.75" customHeight="1">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c r="AA985" s="5"/>
      <c r="AB985" s="5"/>
      <c r="AC985" s="5"/>
      <c r="AD985" s="5"/>
      <c r="AE985" s="5"/>
      <c r="AF985" s="5"/>
      <c r="AG985" s="5"/>
      <c r="AH985" s="5"/>
      <c r="AI985" s="5"/>
      <c r="AJ985" s="5"/>
      <c r="AK985" s="5"/>
    </row>
    <row r="986" ht="15.75" customHeight="1">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c r="AA986" s="5"/>
      <c r="AB986" s="5"/>
      <c r="AC986" s="5"/>
      <c r="AD986" s="5"/>
      <c r="AE986" s="5"/>
      <c r="AF986" s="5"/>
      <c r="AG986" s="5"/>
      <c r="AH986" s="5"/>
      <c r="AI986" s="5"/>
      <c r="AJ986" s="5"/>
      <c r="AK986" s="5"/>
    </row>
    <row r="987" ht="15.75" customHeight="1">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c r="AA987" s="5"/>
      <c r="AB987" s="5"/>
      <c r="AC987" s="5"/>
      <c r="AD987" s="5"/>
      <c r="AE987" s="5"/>
      <c r="AF987" s="5"/>
      <c r="AG987" s="5"/>
      <c r="AH987" s="5"/>
      <c r="AI987" s="5"/>
      <c r="AJ987" s="5"/>
      <c r="AK987" s="5"/>
    </row>
    <row r="988" ht="15.75" customHeight="1">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c r="AA988" s="5"/>
      <c r="AB988" s="5"/>
      <c r="AC988" s="5"/>
      <c r="AD988" s="5"/>
      <c r="AE988" s="5"/>
      <c r="AF988" s="5"/>
      <c r="AG988" s="5"/>
      <c r="AH988" s="5"/>
      <c r="AI988" s="5"/>
      <c r="AJ988" s="5"/>
      <c r="AK988" s="5"/>
    </row>
    <row r="989" ht="15.75" customHeight="1">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c r="AA989" s="5"/>
      <c r="AB989" s="5"/>
      <c r="AC989" s="5"/>
      <c r="AD989" s="5"/>
      <c r="AE989" s="5"/>
      <c r="AF989" s="5"/>
      <c r="AG989" s="5"/>
      <c r="AH989" s="5"/>
      <c r="AI989" s="5"/>
      <c r="AJ989" s="5"/>
      <c r="AK989" s="5"/>
    </row>
    <row r="990" ht="15.75" customHeight="1">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c r="AA990" s="5"/>
      <c r="AB990" s="5"/>
      <c r="AC990" s="5"/>
      <c r="AD990" s="5"/>
      <c r="AE990" s="5"/>
      <c r="AF990" s="5"/>
      <c r="AG990" s="5"/>
      <c r="AH990" s="5"/>
      <c r="AI990" s="5"/>
      <c r="AJ990" s="5"/>
      <c r="AK990" s="5"/>
    </row>
    <row r="991" ht="15.75" customHeight="1">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c r="AA991" s="5"/>
      <c r="AB991" s="5"/>
      <c r="AC991" s="5"/>
      <c r="AD991" s="5"/>
      <c r="AE991" s="5"/>
      <c r="AF991" s="5"/>
      <c r="AG991" s="5"/>
      <c r="AH991" s="5"/>
      <c r="AI991" s="5"/>
      <c r="AJ991" s="5"/>
      <c r="AK991" s="5"/>
    </row>
    <row r="992" ht="15.75" customHeight="1">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c r="AA992" s="5"/>
      <c r="AB992" s="5"/>
      <c r="AC992" s="5"/>
      <c r="AD992" s="5"/>
      <c r="AE992" s="5"/>
      <c r="AF992" s="5"/>
      <c r="AG992" s="5"/>
      <c r="AH992" s="5"/>
      <c r="AI992" s="5"/>
      <c r="AJ992" s="5"/>
      <c r="AK992" s="5"/>
    </row>
  </sheetData>
  <autoFilter ref="$C$1:$D$285"/>
  <printOptions/>
  <pageMargins bottom="0.75" footer="0.0" header="0.0" left="0.7" right="0.7" top="0.75"/>
  <pageSetup orientation="portrait"/>
  <drawing r:id="rId2"/>
  <legacyDrawing r:id="rId3"/>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2021-06-09T14:05:51Z</dcterms:created>
  <dc:creator>Martina Pašková</dc:creator>
</cp:coreProperties>
</file>