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Náradie ZEVO/"/>
    </mc:Choice>
  </mc:AlternateContent>
  <xr:revisionPtr revIDLastSave="54" documentId="8_{2EA8FECD-095E-4095-9A9A-2CD16E76E033}" xr6:coauthVersionLast="45" xr6:coauthVersionMax="45" xr10:uidLastSave="{8B66BA5E-DAFC-4B4E-AB3D-8A5D2390D926}"/>
  <bookViews>
    <workbookView xWindow="-108" yWindow="-108" windowWidth="23256" windowHeight="12576" xr2:uid="{00000000-000D-0000-FFFF-FFFF00000000}"/>
  </bookViews>
  <sheets>
    <sheet name="Náradie údržba ZE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5" i="1" l="1"/>
  <c r="H171" i="1"/>
  <c r="H172" i="1"/>
  <c r="H93" i="1"/>
  <c r="H174" i="1" l="1"/>
  <c r="H167" i="1" l="1"/>
  <c r="H168" i="1"/>
  <c r="H169" i="1"/>
  <c r="H170" i="1"/>
  <c r="H166" i="1"/>
  <c r="H165" i="1"/>
  <c r="H164" i="1"/>
  <c r="H115" i="1" l="1"/>
  <c r="H76" i="1" l="1"/>
  <c r="H138" i="1" l="1"/>
  <c r="H139" i="1"/>
  <c r="H140" i="1"/>
  <c r="H141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5" i="1"/>
  <c r="H156" i="1"/>
  <c r="H157" i="1"/>
  <c r="H158" i="1"/>
  <c r="H159" i="1"/>
  <c r="H67" i="1"/>
  <c r="H68" i="1"/>
  <c r="H69" i="1"/>
  <c r="H70" i="1"/>
  <c r="H71" i="1"/>
  <c r="H72" i="1"/>
  <c r="H73" i="1"/>
  <c r="H74" i="1"/>
  <c r="H75" i="1"/>
  <c r="H90" i="1"/>
  <c r="H91" i="1"/>
  <c r="H116" i="1"/>
  <c r="H117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92" i="1"/>
  <c r="H161" i="1"/>
  <c r="H162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4" i="1"/>
  <c r="H135" i="1"/>
  <c r="H136" i="1"/>
  <c r="H78" i="1"/>
  <c r="H79" i="1"/>
  <c r="H80" i="1"/>
  <c r="H81" i="1"/>
  <c r="H82" i="1"/>
  <c r="H83" i="1"/>
  <c r="H84" i="1"/>
  <c r="H85" i="1"/>
  <c r="H86" i="1"/>
  <c r="H61" i="1"/>
  <c r="H62" i="1"/>
  <c r="H63" i="1"/>
  <c r="H64" i="1"/>
  <c r="H65" i="1"/>
  <c r="H66" i="1"/>
  <c r="H87" i="1"/>
  <c r="H88" i="1"/>
  <c r="H89" i="1"/>
  <c r="H118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2" i="1"/>
  <c r="H133" i="1"/>
  <c r="H134" i="1"/>
  <c r="H5" i="1"/>
  <c r="H196" i="1" l="1"/>
  <c r="H197" i="1" l="1"/>
  <c r="H198" i="1" s="1"/>
  <c r="E196" i="1" l="1"/>
  <c r="E197" i="1" s="1"/>
</calcChain>
</file>

<file path=xl/sharedStrings.xml><?xml version="1.0" encoding="utf-8"?>
<sst xmlns="http://schemas.openxmlformats.org/spreadsheetml/2006/main" count="562" uniqueCount="414">
  <si>
    <t>Katalógové číslo</t>
  </si>
  <si>
    <t>Názov produktu</t>
  </si>
  <si>
    <t>081514</t>
  </si>
  <si>
    <t>083502</t>
  </si>
  <si>
    <t>083582</t>
  </si>
  <si>
    <t>083588</t>
  </si>
  <si>
    <t>083589</t>
  </si>
  <si>
    <t>467030</t>
  </si>
  <si>
    <t>477000</t>
  </si>
  <si>
    <t>541510</t>
  </si>
  <si>
    <t>550200</t>
  </si>
  <si>
    <t>644200</t>
  </si>
  <si>
    <t>7001558</t>
  </si>
  <si>
    <t>732000</t>
  </si>
  <si>
    <t>745100</t>
  </si>
  <si>
    <t>759846</t>
  </si>
  <si>
    <t>770201</t>
  </si>
  <si>
    <t>810100</t>
  </si>
  <si>
    <t>810200</t>
  </si>
  <si>
    <t>813700</t>
  </si>
  <si>
    <t>705800</t>
  </si>
  <si>
    <t>626089</t>
  </si>
  <si>
    <t>630002</t>
  </si>
  <si>
    <t>662210</t>
  </si>
  <si>
    <t>410200</t>
  </si>
  <si>
    <t>746910</t>
  </si>
  <si>
    <t>748900</t>
  </si>
  <si>
    <t>750125</t>
  </si>
  <si>
    <t>453000</t>
  </si>
  <si>
    <t>451030</t>
  </si>
  <si>
    <t>456000</t>
  </si>
  <si>
    <t>455600</t>
  </si>
  <si>
    <t>456800</t>
  </si>
  <si>
    <t>457005</t>
  </si>
  <si>
    <t>614760</t>
  </si>
  <si>
    <t>614810</t>
  </si>
  <si>
    <t>615960</t>
  </si>
  <si>
    <t>770410</t>
  </si>
  <si>
    <t>832011</t>
  </si>
  <si>
    <t>845020</t>
  </si>
  <si>
    <t>845010</t>
  </si>
  <si>
    <t>860100</t>
  </si>
  <si>
    <t>880100</t>
  </si>
  <si>
    <t>Korpus masky X-plore® 5500 UNI</t>
  </si>
  <si>
    <t>097247 UNI</t>
  </si>
  <si>
    <t>dryCAT 362 IRSCT-3</t>
  </si>
  <si>
    <t>https://www.bow.sk/produkt/7002370/vysavac-drycat-362-irsct-3-pre-suche-sanie</t>
  </si>
  <si>
    <t>Zdroj</t>
  </si>
  <si>
    <t>flexCAT 130 ER</t>
  </si>
  <si>
    <t>https://www.bow.sk/produkt/7003500/vysavac-flexcat-130-er</t>
  </si>
  <si>
    <t>https://www.bosch-sk.sk/tlakovy-cistic-bosch-ghp-5-65-professional</t>
  </si>
  <si>
    <t>0600910500</t>
  </si>
  <si>
    <t>BOSCH GHP 5-65 Professional</t>
  </si>
  <si>
    <t>F016800334</t>
  </si>
  <si>
    <t xml:space="preserve">BOSCH Vodný filter </t>
  </si>
  <si>
    <t>https://www.bosch-sk.sk/bosch-vodny-filter</t>
  </si>
  <si>
    <t xml:space="preserve">	GA5030R</t>
  </si>
  <si>
    <t>Uhlová brúska 125mm</t>
  </si>
  <si>
    <t>https://www.makita.sk</t>
  </si>
  <si>
    <t>GA6021C</t>
  </si>
  <si>
    <t>Uhlová brúska 150mm</t>
  </si>
  <si>
    <t>GA9030X01</t>
  </si>
  <si>
    <t>GD0800C</t>
  </si>
  <si>
    <t>PRIAMA BRÚSKA</t>
  </si>
  <si>
    <t>N5900B</t>
  </si>
  <si>
    <t>Ručná okružná píla</t>
  </si>
  <si>
    <t>4326</t>
  </si>
  <si>
    <t>PRIAMOČIARA PÍLA</t>
  </si>
  <si>
    <t>AKUMULÁTOROVÝ VŔTACÍ SKRUTKOVAČ</t>
  </si>
  <si>
    <t>DDF482Z</t>
  </si>
  <si>
    <t>AKUMULÁTOROVÝ RÁZOVÝ UŤAHOVAČ</t>
  </si>
  <si>
    <t>DTD153RFJ</t>
  </si>
  <si>
    <t>DGA504RTJ</t>
  </si>
  <si>
    <t>DTW1002Z</t>
  </si>
  <si>
    <t>AKUMULÁTOROVÁ UHLOVÁ BRÚSKA</t>
  </si>
  <si>
    <t>https://www.fervi.com</t>
  </si>
  <si>
    <t>P001/30</t>
  </si>
  <si>
    <t>Hydraulický lis 30T</t>
  </si>
  <si>
    <t>Hydraulický zdvihák 2t</t>
  </si>
  <si>
    <t>0062/2</t>
  </si>
  <si>
    <t>0062/10</t>
  </si>
  <si>
    <t>Hydraulický zdvihák 10t</t>
  </si>
  <si>
    <t>Paletový vozík</t>
  </si>
  <si>
    <t>0028</t>
  </si>
  <si>
    <t>P023/25</t>
  </si>
  <si>
    <t>Sada vrtákov 1-13mm</t>
  </si>
  <si>
    <t>F639</t>
  </si>
  <si>
    <t>Stromčekový vrták</t>
  </si>
  <si>
    <t>M032</t>
  </si>
  <si>
    <t>Sada závitníkov</t>
  </si>
  <si>
    <t>S108</t>
  </si>
  <si>
    <t>Sada 1/4 a 1/2 račňa</t>
  </si>
  <si>
    <t>S018</t>
  </si>
  <si>
    <t>Nitovacia sada</t>
  </si>
  <si>
    <t>Uhlová brúska 230mm</t>
  </si>
  <si>
    <t>https://www.hoffmann-group.com</t>
  </si>
  <si>
    <t>420770</t>
  </si>
  <si>
    <t>478210 20</t>
  </si>
  <si>
    <t>Cena  za 1 ks v EUR bez DPH</t>
  </si>
  <si>
    <t>Cena celkom  v EUR bez DPH a bez dopravy</t>
  </si>
  <si>
    <t>Náklady na dopravu - kvalifikovaný odhad 3 % z hodnoty náradia</t>
  </si>
  <si>
    <t>PHZ v EUR bez DPH, s dopravou</t>
  </si>
  <si>
    <t>Poznámky:</t>
  </si>
  <si>
    <t>Sada nožníc na tenké plechy 3dielna</t>
  </si>
  <si>
    <t>Oceľové ohybné meradlo, úzke, nerezové matované</t>
  </si>
  <si>
    <t>Zvinovací meter</t>
  </si>
  <si>
    <t>Akumulátorová LED pracovné svietidlo s vernými farbami MULTI3</t>
  </si>
  <si>
    <t>Plne opláštená pištoľ na kartuše, sada, 4-dielna</t>
  </si>
  <si>
    <t>Ručná maznica Profi</t>
  </si>
  <si>
    <t>Pancierové hadice s výsuvnou spojkou 1/8</t>
  </si>
  <si>
    <t>4-čeľusťový hydraulický nátrubok  1/8</t>
  </si>
  <si>
    <t>Vodováha z ľahkého kovu 600</t>
  </si>
  <si>
    <t>Vodováha z ľahkého kovu 1000</t>
  </si>
  <si>
    <t>Vodováha z ľahkého kovu 2000</t>
  </si>
  <si>
    <t>Závitová šablóna M/W</t>
  </si>
  <si>
    <t>Sada technických fréz 10 dielna, Z7 stredná, s krížovým ozubením</t>
  </si>
  <si>
    <t>Sada brúsnych teliesok hrubé 10</t>
  </si>
  <si>
    <t>Sada nástrčných kľúčov 3/4 palcový štvorhran 15-dielna</t>
  </si>
  <si>
    <t>Sada presných kleští na poistné krúžky pre vnútorné a vonkajšie krúžky 8</t>
  </si>
  <si>
    <t>Pákové nožnice 600</t>
  </si>
  <si>
    <t>Sada sekáčov a priebojníkov v plastovom držiaku Špeciálna kvalita 11</t>
  </si>
  <si>
    <t>Vytahovák klincov „Power Bar“ 600 mm</t>
  </si>
  <si>
    <t>Vytahovák klincov „Power Bar“ 900 mm</t>
  </si>
  <si>
    <t>Sada s ručnými nitovacími kliešťami</t>
  </si>
  <si>
    <t>Kliešte inštalatérske 2 palec</t>
  </si>
  <si>
    <t>Kliešte inštalatérske (ľahšie prevedenie) 1 palec</t>
  </si>
  <si>
    <t>Kliešťový kľúč 300 mm</t>
  </si>
  <si>
    <t>Siko kliešte Cobra® atramentované 250 mm</t>
  </si>
  <si>
    <t>Siko kliešte Cobra® atramentované 300 mm</t>
  </si>
  <si>
    <t>Sada 6hranných uhlových šroubovákov, s prídržnou guličkou chromované 9</t>
  </si>
  <si>
    <t>Sada nástrčných kľúčov 154</t>
  </si>
  <si>
    <t>Sada normovaných plochých skrutkovačov s rukojeťou Kraftform 8</t>
  </si>
  <si>
    <t>Posuvné meradlo nonius 1/20 150 mm</t>
  </si>
  <si>
    <t>Veľký strmeňový mikrometer stotinové dielky 25-150 mm</t>
  </si>
  <si>
    <t>Sada vyrážačov závlačiek v plastovom držiaku, špeciálna kvalita chromované 6</t>
  </si>
  <si>
    <t>Jamkár, mimoriadna kvalita, chromovaný 120/12 mm</t>
  </si>
  <si>
    <t>Zámočnicke kladivo 200 g</t>
  </si>
  <si>
    <t>Zámočnicke kladivo 500 g</t>
  </si>
  <si>
    <t>Zámočnicke kladivo 800 g</t>
  </si>
  <si>
    <t>Zámočnicke kladivo 2000 g</t>
  </si>
  <si>
    <t>Špárová mierka, mosaz, T2 20</t>
  </si>
  <si>
    <t>Uhlomer s otvoreným stupňovým oblúkom 150X200 mm</t>
  </si>
  <si>
    <t>Plochý uholník nerez, presnosť 1 200X130 mm</t>
  </si>
  <si>
    <t>Plochý uholník nerez, presnosť 1 300X200 mm</t>
  </si>
  <si>
    <t>Zámočnícky plochý uholník pozinkovaný 750X375 mm</t>
  </si>
  <si>
    <t>Ostrý plochý uholník 150X100 mm</t>
  </si>
  <si>
    <t>Stavací uholník INOX 300 mm</t>
  </si>
  <si>
    <t>Pérové kružítko s hrotmi 300 mm</t>
  </si>
  <si>
    <t>Sada očkoplochých kľúčov, veľmi dlhé prevedenie 12</t>
  </si>
  <si>
    <t>Sada otvorených/očkových kľúčov s račňou, v púzdre 4</t>
  </si>
  <si>
    <t>Sada obojstranných očkových kľúčov, hlboko zalomené 10</t>
  </si>
  <si>
    <t>Univerzálne pákové nitovacie kliešte</t>
  </si>
  <si>
    <t>Sada vysekávačov 2-30</t>
  </si>
  <si>
    <t>Univerzálny nôž s 2 zložkovou rukojeťou s 3 čepeľmi, 18 mm</t>
  </si>
  <si>
    <t>Sada odlamovacích čepelí 10dielna, 18 mm „experience“ 10</t>
  </si>
  <si>
    <t>Momentová truhlárska zvierka 500 mm</t>
  </si>
  <si>
    <t>Momentová truhlárska zvierka 1000 mm</t>
  </si>
  <si>
    <t>Dvojramenný sťahovák 3 250mm</t>
  </si>
  <si>
    <t>304</t>
  </si>
  <si>
    <t>Rám ručnej rámovej píly</t>
  </si>
  <si>
    <t>https://www.bahco.com/sk_sk/ram-rucnej-ramovej-pily-pb_304_.html</t>
  </si>
  <si>
    <t>1-478-10-1-2</t>
  </si>
  <si>
    <t>Sada 5 pilníkov. ERGO™ rukoväť</t>
  </si>
  <si>
    <t>https://www.bahco.com/sk_sk/sada-5-pilnikov--ergotm-rukovat-pb_1-478-10-1-2_1_.html</t>
  </si>
  <si>
    <t>2102006</t>
  </si>
  <si>
    <t>Sada 6-dielna, na kompresor</t>
  </si>
  <si>
    <t>6198299</t>
  </si>
  <si>
    <t>Elektrický lanový kladkostroj 500/1000</t>
  </si>
  <si>
    <t>6201109</t>
  </si>
  <si>
    <t>Hydraulický zdvihák RWHA 2500</t>
  </si>
  <si>
    <t>2105320</t>
  </si>
  <si>
    <t>Hadica na kompresor</t>
  </si>
  <si>
    <t>2003650</t>
  </si>
  <si>
    <t>Kompresor 10bar</t>
  </si>
  <si>
    <t>Kompresor 15bar</t>
  </si>
  <si>
    <t>2018735</t>
  </si>
  <si>
    <t>Teleskopická podpera</t>
  </si>
  <si>
    <t>5900007</t>
  </si>
  <si>
    <t>3840355</t>
  </si>
  <si>
    <t>Stolná kotúčová píla na kov</t>
  </si>
  <si>
    <t>3003161</t>
  </si>
  <si>
    <t>Stĺpová vŕtačka</t>
  </si>
  <si>
    <t>https://www.bow.sk/produkt/6198299/elektricky-lanovy-kladkostroj-mes-999-2</t>
  </si>
  <si>
    <t>https://www.bow.sk/produkt/2102006/sada-vzduchoveho-naradia-6-dielna</t>
  </si>
  <si>
    <t>https://www.bow.sk/produkt/6201109/pojazdny-autozdvihak-rwha-2500</t>
  </si>
  <si>
    <t>https://www.bow.sk/produkt/2105320/hadica-superflex-20-m-10-16-mm-s-rychlospojkou</t>
  </si>
  <si>
    <t>https://www.bow.sk/produkt/2003650/prirucny-kompresor-mobilboy-361-50-e</t>
  </si>
  <si>
    <t>https://www.bow.sk/produkt/2018735/piestovy-kompresor-airprofi-703-100-15</t>
  </si>
  <si>
    <t>https://www.bow.sk/produkt/5900007/teleskopicka-pracovna-podpera-tab-1300</t>
  </si>
  <si>
    <t>https://www.bow.sk/produkt/3840355/kotucova-pila-na-kov-mts-356</t>
  </si>
  <si>
    <t>https://www.bow.sk/produkt/3003161/stolova-vrtacka-optidrill-b-17-pro-basic</t>
  </si>
  <si>
    <t>Hliníkový rebrík, 4dielny s traverzou 14</t>
  </si>
  <si>
    <t>966105 14</t>
  </si>
  <si>
    <t>Hliníkový rebrík, 3dielny 3x8</t>
  </si>
  <si>
    <t>Hliníkový rebrík, 3dielny 3x12</t>
  </si>
  <si>
    <t>966120 3X8</t>
  </si>
  <si>
    <t>966120 3X12</t>
  </si>
  <si>
    <t>Lešenie skladacie, 3550mm</t>
  </si>
  <si>
    <t>966311 3550</t>
  </si>
  <si>
    <t>966500 6</t>
  </si>
  <si>
    <t>Schodíky jednostranné, 6</t>
  </si>
  <si>
    <t>Zverák Heuer-Front s otočnou doskou a vymeniteľnými čeľusťami 140 mm</t>
  </si>
  <si>
    <t>967380 140</t>
  </si>
  <si>
    <t>1790090</t>
  </si>
  <si>
    <t>Zvierka na rúrky RGZ 280</t>
  </si>
  <si>
    <t>1790005</t>
  </si>
  <si>
    <t>V-nadstavec</t>
  </si>
  <si>
    <t>1075042</t>
  </si>
  <si>
    <t>C1102</t>
  </si>
  <si>
    <t>Ručný vozík - rudla</t>
  </si>
  <si>
    <t>P019</t>
  </si>
  <si>
    <t>Schodíková platforma hliníková</t>
  </si>
  <si>
    <t>x-1000-2m</t>
  </si>
  <si>
    <t>x-1000-3m</t>
  </si>
  <si>
    <t>Gurtňa</t>
  </si>
  <si>
    <t>S503</t>
  </si>
  <si>
    <t>Brúska stolová</t>
  </si>
  <si>
    <t>Set teplovzdušná pištoľ</t>
  </si>
  <si>
    <t>0444</t>
  </si>
  <si>
    <t>EW207</t>
  </si>
  <si>
    <t>Ochranné okuliare</t>
  </si>
  <si>
    <t>FP192</t>
  </si>
  <si>
    <t>Popruhy</t>
  </si>
  <si>
    <t>2339D</t>
  </si>
  <si>
    <t>https://www.bahco.com/sk_sk/klieste-na-pletivo---zelezny-drot-pb_2339d_.html</t>
  </si>
  <si>
    <t>21HDG</t>
  </si>
  <si>
    <t>Bočné štiepacie kliešte</t>
  </si>
  <si>
    <t>Kliešte na pletivo, železný drôt</t>
  </si>
  <si>
    <t>https://www.bahco.com/sk_sk/bocne-stiepacie-klieste-pre-narocne-aplikacie--na-strunovy-a-tvrdy-drot-pb_21hdg_.html</t>
  </si>
  <si>
    <t>2101S</t>
  </si>
  <si>
    <t>Bočné štiepacie kliešte s progresívnymi hranami, s izolovanými rukoväťami do 1000 V</t>
  </si>
  <si>
    <t>https://www.bahco.com/sk_sk/bocne-stiepacie-klieste-s-progresivnymi-hranami---s-izolovanymi-rukovatami-do-1000-v--na-tvrdy-piano-drot-a-makke-materialy-ako-plasty-alebo-med-pb_2101s_.html</t>
  </si>
  <si>
    <t>2430G</t>
  </si>
  <si>
    <t>Kliešte so špicatými plochými čeľusťami, dlhé</t>
  </si>
  <si>
    <t>https://www.bahco.com/sk_sk/klieste-so-spicatymi-plochymi-celustami--dlhe--na-tvrdy-ocelovy-drot-pb_2430g_.html</t>
  </si>
  <si>
    <t>2630GC</t>
  </si>
  <si>
    <t>Kombinované kliešte s dvojzložkovými rukovätami. Zosilnené rezné hrany</t>
  </si>
  <si>
    <t>https://www.bahco.com/sk_sk/kombinovane-klieste-s-dvojzlozkovymi-rukovatami--zosilnene-rezne-hrany-pb_2630gc_.html</t>
  </si>
  <si>
    <t>158-N</t>
  </si>
  <si>
    <t>Kliešte s dlhými špicatými čeľusťami</t>
  </si>
  <si>
    <t>https://www.bahco.com/sk_sk/klieste-s-dlhymi-spicatymi-celustami-pb_158-n_.html</t>
  </si>
  <si>
    <t>158-NB</t>
  </si>
  <si>
    <t>https://www.bahco.com/sk_sk/klieste-so-spicatymi-celustami-so-zahnutou-spickou-35----extra-dlhe-celuste-pb_158-nb_.html</t>
  </si>
  <si>
    <t>Kliešte so špicatými čeľusťami so zahnutou špičkou 35°. Extra dlhé čeľuste</t>
  </si>
  <si>
    <t>2484/S4</t>
  </si>
  <si>
    <t>Sada 4 páčidiel</t>
  </si>
  <si>
    <t>https://www.bahco.com/sk_sk/sada-4-pacidiel-pb_2484-s4_.html</t>
  </si>
  <si>
    <t>201.2320</t>
  </si>
  <si>
    <t>Drôtený kartáč</t>
  </si>
  <si>
    <t>140.3050</t>
  </si>
  <si>
    <t>Sada ihlových pilníkov</t>
  </si>
  <si>
    <t>Sada vyrážačov na krúžky</t>
  </si>
  <si>
    <t>129.0100</t>
  </si>
  <si>
    <t>https://www.kstools.com</t>
  </si>
  <si>
    <t>Univerzálny kľúč na spínacie skrine</t>
  </si>
  <si>
    <t>Sada O-krúžkov</t>
  </si>
  <si>
    <t>970.0130</t>
  </si>
  <si>
    <t>Sada O-krúžkov HNBR</t>
  </si>
  <si>
    <t>Sada medených podložiek</t>
  </si>
  <si>
    <t>970.0140</t>
  </si>
  <si>
    <t>Podvozok ULTIMATEline</t>
  </si>
  <si>
    <t>Kufrík na náradie</t>
  </si>
  <si>
    <t>850.0505</t>
  </si>
  <si>
    <t>Drôtená kefa nerez</t>
  </si>
  <si>
    <t>201.2301</t>
  </si>
  <si>
    <t>KEN-885-5100K</t>
  </si>
  <si>
    <t>Zváracia kukla</t>
  </si>
  <si>
    <t>MTL-941-1030K</t>
  </si>
  <si>
    <t>KEN-540-3100K</t>
  </si>
  <si>
    <t>SEN-615-4520K</t>
  </si>
  <si>
    <t>SEN-615-4510K</t>
  </si>
  <si>
    <t>KEN-615-4500K</t>
  </si>
  <si>
    <t>KEN-615-4150K</t>
  </si>
  <si>
    <t>KEN-615-4230K</t>
  </si>
  <si>
    <t>KEN-615-4240K</t>
  </si>
  <si>
    <t>KEN-615-4270K</t>
  </si>
  <si>
    <t>Trámová svorka</t>
  </si>
  <si>
    <t>Rotačné manuálne čerpadlo</t>
  </si>
  <si>
    <t>Nožnice</t>
  </si>
  <si>
    <t>Poistné krúžky - Sada</t>
  </si>
  <si>
    <t>Sada - Poistné krúžky</t>
  </si>
  <si>
    <t>Poistné kolíky - sada</t>
  </si>
  <si>
    <t>Sada matíc pozink</t>
  </si>
  <si>
    <t>Sada podložiek</t>
  </si>
  <si>
    <t>Sada pérových podložiek</t>
  </si>
  <si>
    <t>Podložky široké</t>
  </si>
  <si>
    <t>Cromwell Katalóg Edícia 9</t>
  </si>
  <si>
    <t>098576</t>
  </si>
  <si>
    <t>Vyplachovanie očí v nástennom boxe</t>
  </si>
  <si>
    <t>098581</t>
  </si>
  <si>
    <t>Stanica prvej pomoci</t>
  </si>
  <si>
    <t>097881 MOUNT</t>
  </si>
  <si>
    <t>Hlavový držiak štítu číry</t>
  </si>
  <si>
    <t>097985</t>
  </si>
  <si>
    <t>Zváračská čapica L</t>
  </si>
  <si>
    <t>097883 PC</t>
  </si>
  <si>
    <t>Číry štít sférický PC</t>
  </si>
  <si>
    <t>Sada 50ks boxov SB6</t>
  </si>
  <si>
    <t>963323 SB6</t>
  </si>
  <si>
    <t>963324 SB5</t>
  </si>
  <si>
    <t>Sada 25ks boxov SB5</t>
  </si>
  <si>
    <t>949531 1950/A</t>
  </si>
  <si>
    <t>Skriňa s krídlovými dverami a policami 1950/A</t>
  </si>
  <si>
    <t>963529 1200X800</t>
  </si>
  <si>
    <t>Stohovacia nádoba 1200x800mm</t>
  </si>
  <si>
    <t>Valčeková podpera MS 3</t>
  </si>
  <si>
    <t>https://www.bow.sk/produkt/3660700/valcekova-podpera-ms-3</t>
  </si>
  <si>
    <t>3660700</t>
  </si>
  <si>
    <t>3241012</t>
  </si>
  <si>
    <t>Pákové nožnice PS 300</t>
  </si>
  <si>
    <t>https://www.bow.sk/produkt/3241012/pakove-noznice-ps-300</t>
  </si>
  <si>
    <t>Čistiaca stanica</t>
  </si>
  <si>
    <t>0203</t>
  </si>
  <si>
    <t>0632/DCF</t>
  </si>
  <si>
    <t>Čistiaci prípravok 25l</t>
  </si>
  <si>
    <t>269505435</t>
  </si>
  <si>
    <t>PORISKO NA KLADIVO JASEN 350MM</t>
  </si>
  <si>
    <t>https://shop.reca.sk/</t>
  </si>
  <si>
    <t>PORISKO NA KLADIVO-JASEN 400 M</t>
  </si>
  <si>
    <t>2695 054 40</t>
  </si>
  <si>
    <t>268430830</t>
  </si>
  <si>
    <t>OCEL.PASMO 308WP 13MM SIROKE 30 M</t>
  </si>
  <si>
    <t>269436211</t>
  </si>
  <si>
    <t>PROPAN.PLYN.LET.LAMPA X2000 PZ</t>
  </si>
  <si>
    <t>26943626</t>
  </si>
  <si>
    <t>PLYNOVA KARTUSA 190G</t>
  </si>
  <si>
    <t>2694 561</t>
  </si>
  <si>
    <t>MAGNET.ZVAR.ZRKADLO-OHYB.DRZIAK</t>
  </si>
  <si>
    <t>2695 085 110</t>
  </si>
  <si>
    <t>Fúrik Austro Bau, 100 l, celopozinkovaný, PU koleso</t>
  </si>
  <si>
    <t>0985050052</t>
  </si>
  <si>
    <t>HLINIK.LEP.PASKA PP PARENA HL. 50MMX50M</t>
  </si>
  <si>
    <t>0992350503</t>
  </si>
  <si>
    <t>UNIV.LEPIACA PASKA STRIEBORNA 50MMX50M</t>
  </si>
  <si>
    <t>2697173600</t>
  </si>
  <si>
    <t>SADA LIEVIKOV Z PE 6-DIELNA</t>
  </si>
  <si>
    <t>4696401520</t>
  </si>
  <si>
    <t>FRONIUS Schweißgerät TP 180</t>
  </si>
  <si>
    <t>2691979208</t>
  </si>
  <si>
    <t>SPIRALA NA CISTENIE RUR 8MMX7,5M</t>
  </si>
  <si>
    <t>0695453595</t>
  </si>
  <si>
    <t>SADA UVOLNOVACOV SKRUT. 1/2" K 1900-018</t>
  </si>
  <si>
    <t>268605</t>
  </si>
  <si>
    <t>MIERKA NA BRUSENIE SPIRAL.VRTAKOV 0-25MM</t>
  </si>
  <si>
    <t>0774810130</t>
  </si>
  <si>
    <t xml:space="preserve">
Kablový bubon, 250V, 3x2,5 mm², 30 m, FR/BE</t>
  </si>
  <si>
    <t>2695891194</t>
  </si>
  <si>
    <t>Hadica 1", 25m PVC, žltá</t>
  </si>
  <si>
    <t>2695891121</t>
  </si>
  <si>
    <t>GEKA HADICOVA SPOJKA S NAUSTKOM 1"</t>
  </si>
  <si>
    <t>VEDRO S UCHOM 12L 30 C</t>
  </si>
  <si>
    <t>2695 072 1</t>
  </si>
  <si>
    <t>2695072200</t>
  </si>
  <si>
    <t>BAUEIMER RINGBUEGEL RINGVERSTAER.12L</t>
  </si>
  <si>
    <t>918550 T94</t>
  </si>
  <si>
    <t>Stolový vozík T9 T94</t>
  </si>
  <si>
    <t>https://www.doktorkladivo.sk/karcher-hd-5-15-cx-plus</t>
  </si>
  <si>
    <t>Karcher HD 5/15 CX Plus</t>
  </si>
  <si>
    <t xml:space="preserve"> 15209320</t>
  </si>
  <si>
    <t>https://www.bow.sk/produkt/1075042/plazmovy-rezaci-pristroj-craft-cut-41-p</t>
  </si>
  <si>
    <t>https://www.bow.sk/produkt/1790005/v-nadstavec</t>
  </si>
  <si>
    <t>https://www.bow.sk/produkt/1790090/zvierka-na-rurky-rgz-280</t>
  </si>
  <si>
    <t>Celkový počet</t>
  </si>
  <si>
    <t>0223</t>
  </si>
  <si>
    <t>Sada kľúčov</t>
  </si>
  <si>
    <t>0780630</t>
  </si>
  <si>
    <t>Redukčný ventil KYSLÍK GCE DIN+, 0-10 bar</t>
  </si>
  <si>
    <t>https://www.metaweld.cz/redukcni-ventil-kyslik-gce-din.html?listtype=searchfulltext&amp;searchparamfull=gce%20din%2B</t>
  </si>
  <si>
    <t>0780632</t>
  </si>
  <si>
    <t>https://www.metaweld.cz/redukcni-ventil-acetylen-gce-din-ac-a2.html?listtype=searchfulltext&amp;searchparamfull=gce%20din%2B</t>
  </si>
  <si>
    <t>Suchá predloha GCE SG-5 - kyslík G1/4</t>
  </si>
  <si>
    <t>0764458</t>
  </si>
  <si>
    <t>https://www.metaweld.cz/sucha-predloha-gce-sg-5-kyslik-g1-4.html?listtype=searchfulltext&amp;searchparamfull=gce%20sg</t>
  </si>
  <si>
    <t>Suchá predloha GCE SG-5 - acetylén a ostatné horlavé plyny G3/8 LH</t>
  </si>
  <si>
    <t>Redukčný ventil ACETYLÉN GCE DIN+ AC A2</t>
  </si>
  <si>
    <t>0764456</t>
  </si>
  <si>
    <t>https://www.metaweld.cz/sucha-predloha-gce-sg-5-acetylen-a-ostatni-horlave-plyny-g3-8-lh.html?listtype=searchfulltext&amp;searchparamfull=gce%20sg</t>
  </si>
  <si>
    <t>Injektorová zvarovacia súprava autogén GCE U 7 - 30 + RN7</t>
  </si>
  <si>
    <t>https://www.metaweld.cz/injektorova-svarovaci-souprava-autogen-gce-u-7-30-rn7.html</t>
  </si>
  <si>
    <t>0763443</t>
  </si>
  <si>
    <t>Zvárací drôt ESAB G 104</t>
  </si>
  <si>
    <t>200262/5</t>
  </si>
  <si>
    <t>https://www.zvarackybrusivo.sk/droty-na-zvaranie-plamenom/3992-drot-zvaraci-g-104-esab.html#/2660-kombinacie_droty-priemer_25_mm_balenie_5_kg</t>
  </si>
  <si>
    <t>Hadicová spona 12-22</t>
  </si>
  <si>
    <t>https://www.cerpadlanavodu.sk/hadicove-spony-nerez/hadicova-spona-12-22/</t>
  </si>
  <si>
    <t xml:space="preserve">ME911 Textilná páska (š. 50 mm x 50m) </t>
  </si>
  <si>
    <t>https://www.okentes.sk/samolepiace-pasky/jednostranne-lepiace-pasky/textilne/me911-textilna-paska-s.-50-mm-x-50m-%5B35502-6%5D</t>
  </si>
  <si>
    <t>35502-6</t>
  </si>
  <si>
    <t>https://www.zvaracky-obchod.sk/invertory/invertory-mma-tig-ac-dc/4241-jasic-tig-200p-ac-dc-e101.htm</t>
  </si>
  <si>
    <t>Jasic TIG 200P AC/DC E101 + horák+ zemniaci kábel</t>
  </si>
  <si>
    <t>SVA01-e101</t>
  </si>
  <si>
    <t>Plazmový rezací prístroj CRAFT-CUT 41 P</t>
  </si>
  <si>
    <t>LED Baterka Klarus XT2CR - USB nabíjateľná</t>
  </si>
  <si>
    <t>XT2CR</t>
  </si>
  <si>
    <t>https://www.led-obchod.sk/led-light/eshop/21-1-LED-RUCNE-BATERKY/0/5/3391-LED-Baterka-Klarus-XT2CR-USB-nabijatelna</t>
  </si>
  <si>
    <t>KEN-533-220K</t>
  </si>
  <si>
    <t>970.0260</t>
  </si>
  <si>
    <t>885.9930</t>
  </si>
  <si>
    <t>130.1015</t>
  </si>
  <si>
    <t>Časť 1</t>
  </si>
  <si>
    <t>Časť 2</t>
  </si>
  <si>
    <t>Časť 3</t>
  </si>
  <si>
    <t>Časť 4</t>
  </si>
  <si>
    <t>Časť 5</t>
  </si>
  <si>
    <t>Časť 6</t>
  </si>
  <si>
    <t>Časť 7</t>
  </si>
  <si>
    <t>Časť 8</t>
  </si>
  <si>
    <t>Časť 9</t>
  </si>
  <si>
    <t>Časť 10</t>
  </si>
  <si>
    <t>Časť 11</t>
  </si>
  <si>
    <t>1 Konkrétny výrobok podľa katalógového čísla je určený ako štandard pre definovanie minimálnych parametrov prípadného ekvivalentného výrobku</t>
  </si>
  <si>
    <t>2.  Pre cenu dopravy bol určený prepočet 3% z hodnoty náradia</t>
  </si>
  <si>
    <t>Príloha č.2.1. k Výzve   "Ručné náradie  údržba ZEVO"</t>
  </si>
  <si>
    <t>Cena spolu pre max počet jednotiek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</si>
</sst>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4" xfId="0" applyBorder="1"/>
    <xf numFmtId="164" fontId="0" fillId="0" borderId="4" xfId="0" applyNumberFormat="1" applyBorder="1"/>
    <xf numFmtId="0" fontId="0" fillId="0" borderId="9" xfId="0" applyBorder="1"/>
    <xf numFmtId="164" fontId="0" fillId="0" borderId="9" xfId="0" applyNumberFormat="1" applyBorder="1"/>
    <xf numFmtId="0" fontId="7" fillId="0" borderId="0" xfId="0" applyFont="1"/>
    <xf numFmtId="49" fontId="0" fillId="0" borderId="11" xfId="0" applyNumberFormat="1" applyBorder="1"/>
    <xf numFmtId="164" fontId="3" fillId="0" borderId="12" xfId="0" applyNumberFormat="1" applyFont="1" applyBorder="1" applyAlignment="1">
      <alignment horizontal="right"/>
    </xf>
    <xf numFmtId="49" fontId="0" fillId="0" borderId="13" xfId="0" applyNumberFormat="1" applyBorder="1"/>
    <xf numFmtId="0" fontId="0" fillId="0" borderId="1" xfId="0" applyBorder="1" applyAlignment="1"/>
    <xf numFmtId="0" fontId="0" fillId="0" borderId="0" xfId="0" applyAlignment="1"/>
    <xf numFmtId="0" fontId="0" fillId="0" borderId="1" xfId="0" applyFill="1" applyBorder="1" applyAlignment="1"/>
    <xf numFmtId="0" fontId="0" fillId="0" borderId="9" xfId="0" applyBorder="1" applyAlignment="1"/>
    <xf numFmtId="0" fontId="0" fillId="0" borderId="4" xfId="0" applyBorder="1" applyAlignment="1"/>
    <xf numFmtId="49" fontId="5" fillId="0" borderId="1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0" fillId="0" borderId="16" xfId="0" applyBorder="1"/>
    <xf numFmtId="164" fontId="0" fillId="0" borderId="16" xfId="0" applyNumberFormat="1" applyBorder="1"/>
    <xf numFmtId="0" fontId="0" fillId="0" borderId="16" xfId="0" applyBorder="1" applyAlignment="1"/>
    <xf numFmtId="164" fontId="3" fillId="0" borderId="22" xfId="0" applyNumberFormat="1" applyFont="1" applyBorder="1" applyAlignment="1">
      <alignment horizontal="right"/>
    </xf>
    <xf numFmtId="0" fontId="0" fillId="0" borderId="13" xfId="0" applyBorder="1"/>
    <xf numFmtId="49" fontId="0" fillId="0" borderId="8" xfId="0" applyNumberFormat="1" applyBorder="1"/>
    <xf numFmtId="164" fontId="3" fillId="0" borderId="10" xfId="0" applyNumberFormat="1" applyFont="1" applyBorder="1" applyAlignment="1">
      <alignment horizontal="right"/>
    </xf>
    <xf numFmtId="49" fontId="0" fillId="0" borderId="23" xfId="0" applyNumberFormat="1" applyBorder="1"/>
    <xf numFmtId="0" fontId="0" fillId="0" borderId="24" xfId="0" applyBorder="1"/>
    <xf numFmtId="164" fontId="0" fillId="0" borderId="24" xfId="0" applyNumberFormat="1" applyBorder="1"/>
    <xf numFmtId="0" fontId="0" fillId="0" borderId="24" xfId="0" applyBorder="1" applyAlignment="1"/>
    <xf numFmtId="164" fontId="3" fillId="0" borderId="25" xfId="0" applyNumberFormat="1" applyFont="1" applyBorder="1" applyAlignment="1">
      <alignment horizontal="right"/>
    </xf>
    <xf numFmtId="49" fontId="0" fillId="0" borderId="15" xfId="0" applyNumberFormat="1" applyBorder="1"/>
    <xf numFmtId="164" fontId="3" fillId="0" borderId="17" xfId="0" applyNumberFormat="1" applyFont="1" applyBorder="1" applyAlignment="1">
      <alignment horizontal="right"/>
    </xf>
    <xf numFmtId="0" fontId="0" fillId="0" borderId="4" xfId="0" applyFill="1" applyBorder="1" applyAlignment="1"/>
    <xf numFmtId="0" fontId="0" fillId="0" borderId="24" xfId="0" applyFill="1" applyBorder="1" applyAlignment="1"/>
    <xf numFmtId="0" fontId="0" fillId="3" borderId="16" xfId="0" applyFill="1" applyBorder="1"/>
    <xf numFmtId="164" fontId="0" fillId="3" borderId="16" xfId="0" applyNumberFormat="1" applyFill="1" applyBorder="1"/>
    <xf numFmtId="164" fontId="6" fillId="3" borderId="16" xfId="0" applyNumberFormat="1" applyFont="1" applyFill="1" applyBorder="1"/>
    <xf numFmtId="0" fontId="0" fillId="3" borderId="16" xfId="0" applyFill="1" applyBorder="1" applyAlignment="1"/>
    <xf numFmtId="164" fontId="1" fillId="3" borderId="12" xfId="0" applyNumberFormat="1" applyFont="1" applyFill="1" applyBorder="1"/>
    <xf numFmtId="0" fontId="0" fillId="3" borderId="9" xfId="0" applyFill="1" applyBorder="1"/>
    <xf numFmtId="164" fontId="0" fillId="3" borderId="9" xfId="0" applyNumberFormat="1" applyFill="1" applyBorder="1"/>
    <xf numFmtId="0" fontId="0" fillId="3" borderId="9" xfId="0" applyFill="1" applyBorder="1" applyAlignment="1"/>
    <xf numFmtId="164" fontId="0" fillId="3" borderId="10" xfId="0" applyNumberFormat="1" applyFill="1" applyBorder="1"/>
    <xf numFmtId="164" fontId="2" fillId="3" borderId="7" xfId="0" applyNumberFormat="1" applyFont="1" applyFill="1" applyBorder="1"/>
    <xf numFmtId="49" fontId="0" fillId="3" borderId="0" xfId="0" applyNumberFormat="1" applyFill="1"/>
    <xf numFmtId="2" fontId="0" fillId="0" borderId="0" xfId="0" applyNumberFormat="1"/>
    <xf numFmtId="0" fontId="0" fillId="3" borderId="1" xfId="0" applyFill="1" applyBorder="1" applyAlignment="1">
      <alignment wrapText="1"/>
    </xf>
    <xf numFmtId="0" fontId="0" fillId="3" borderId="1" xfId="0" applyFill="1" applyBorder="1"/>
    <xf numFmtId="49" fontId="6" fillId="3" borderId="20" xfId="0" applyNumberFormat="1" applyFont="1" applyFill="1" applyBorder="1" applyAlignment="1"/>
    <xf numFmtId="0" fontId="6" fillId="3" borderId="21" xfId="0" applyFont="1" applyFill="1" applyBorder="1" applyAlignment="1"/>
    <xf numFmtId="49" fontId="0" fillId="3" borderId="8" xfId="0" applyNumberFormat="1" applyFill="1" applyBorder="1" applyAlignment="1"/>
    <xf numFmtId="0" fontId="0" fillId="3" borderId="9" xfId="0" applyFill="1" applyBorder="1" applyAlignment="1"/>
    <xf numFmtId="49" fontId="2" fillId="3" borderId="2" xfId="0" applyNumberFormat="1" applyFont="1" applyFill="1" applyBorder="1" applyAlignment="1"/>
    <xf numFmtId="0" fontId="2" fillId="3" borderId="3" xfId="0" applyFont="1" applyFill="1" applyBorder="1" applyAlignment="1"/>
    <xf numFmtId="49" fontId="5" fillId="2" borderId="5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G16" sqref="G16"/>
    </sheetView>
  </sheetViews>
  <sheetFormatPr defaultRowHeight="14.4" x14ac:dyDescent="0.3"/>
  <cols>
    <col min="1" max="1" width="19.5546875" style="1" bestFit="1" customWidth="1"/>
    <col min="2" max="2" width="69.44140625" customWidth="1"/>
    <col min="3" max="3" width="0.109375" customWidth="1"/>
    <col min="4" max="4" width="11.44140625" style="2" customWidth="1"/>
    <col min="5" max="5" width="9.77734375" hidden="1" customWidth="1"/>
    <col min="6" max="6" width="54.77734375" style="16" customWidth="1"/>
    <col min="7" max="7" width="12.21875" customWidth="1"/>
    <col min="8" max="8" width="21.33203125" customWidth="1"/>
    <col min="9" max="9" width="1.77734375" customWidth="1"/>
  </cols>
  <sheetData>
    <row r="1" spans="1:8" ht="18" x14ac:dyDescent="0.35">
      <c r="B1" s="11" t="s">
        <v>412</v>
      </c>
    </row>
    <row r="2" spans="1:8" ht="15" thickBot="1" x14ac:dyDescent="0.35"/>
    <row r="3" spans="1:8" ht="42" customHeight="1" thickBot="1" x14ac:dyDescent="0.35">
      <c r="A3" s="20" t="s">
        <v>0</v>
      </c>
      <c r="B3" s="21" t="s">
        <v>1</v>
      </c>
      <c r="C3" s="21"/>
      <c r="D3" s="22" t="s">
        <v>98</v>
      </c>
      <c r="E3" s="21"/>
      <c r="F3" s="23" t="s">
        <v>47</v>
      </c>
      <c r="G3" s="21" t="s">
        <v>362</v>
      </c>
      <c r="H3" s="24" t="s">
        <v>413</v>
      </c>
    </row>
    <row r="4" spans="1:8" ht="15" thickBot="1" x14ac:dyDescent="0.35">
      <c r="A4" s="64" t="s">
        <v>399</v>
      </c>
      <c r="B4" s="65"/>
      <c r="C4" s="65"/>
      <c r="D4" s="65"/>
      <c r="E4" s="65"/>
      <c r="F4" s="65"/>
      <c r="G4" s="65"/>
      <c r="H4" s="66"/>
    </row>
    <row r="5" spans="1:8" x14ac:dyDescent="0.3">
      <c r="A5" s="12">
        <v>767035</v>
      </c>
      <c r="B5" s="7" t="s">
        <v>103</v>
      </c>
      <c r="C5" s="7"/>
      <c r="D5" s="8"/>
      <c r="E5" s="8"/>
      <c r="F5" s="39" t="s">
        <v>95</v>
      </c>
      <c r="G5" s="7">
        <v>2</v>
      </c>
      <c r="H5" s="13">
        <f>G5*D5</f>
        <v>0</v>
      </c>
    </row>
    <row r="6" spans="1:8" x14ac:dyDescent="0.3">
      <c r="A6" s="14">
        <v>461796</v>
      </c>
      <c r="B6" s="4" t="s">
        <v>104</v>
      </c>
      <c r="C6" s="4"/>
      <c r="D6" s="5"/>
      <c r="E6" s="5"/>
      <c r="F6" s="15" t="s">
        <v>95</v>
      </c>
      <c r="G6" s="4">
        <v>6</v>
      </c>
      <c r="H6" s="28">
        <f t="shared" ref="H6:H99" si="0">G6*D6</f>
        <v>0</v>
      </c>
    </row>
    <row r="7" spans="1:8" x14ac:dyDescent="0.3">
      <c r="A7" s="14">
        <v>462010</v>
      </c>
      <c r="B7" s="4" t="s">
        <v>105</v>
      </c>
      <c r="C7" s="4"/>
      <c r="D7" s="5"/>
      <c r="E7" s="5"/>
      <c r="F7" s="15" t="s">
        <v>95</v>
      </c>
      <c r="G7" s="4">
        <v>20</v>
      </c>
      <c r="H7" s="28">
        <f t="shared" si="0"/>
        <v>0</v>
      </c>
    </row>
    <row r="8" spans="1:8" x14ac:dyDescent="0.3">
      <c r="A8" s="14" t="s">
        <v>2</v>
      </c>
      <c r="B8" s="4" t="s">
        <v>106</v>
      </c>
      <c r="C8" s="4"/>
      <c r="D8" s="5"/>
      <c r="E8" s="5"/>
      <c r="F8" s="15" t="s">
        <v>95</v>
      </c>
      <c r="G8" s="4">
        <v>3</v>
      </c>
      <c r="H8" s="28">
        <f t="shared" si="0"/>
        <v>0</v>
      </c>
    </row>
    <row r="9" spans="1:8" x14ac:dyDescent="0.3">
      <c r="A9" s="14" t="s">
        <v>3</v>
      </c>
      <c r="B9" s="4" t="s">
        <v>107</v>
      </c>
      <c r="C9" s="4"/>
      <c r="D9" s="5"/>
      <c r="E9" s="5"/>
      <c r="F9" s="15" t="s">
        <v>95</v>
      </c>
      <c r="G9" s="4">
        <v>3</v>
      </c>
      <c r="H9" s="28">
        <f t="shared" si="0"/>
        <v>0</v>
      </c>
    </row>
    <row r="10" spans="1:8" x14ac:dyDescent="0.3">
      <c r="A10" s="14" t="s">
        <v>4</v>
      </c>
      <c r="B10" s="4" t="s">
        <v>108</v>
      </c>
      <c r="C10" s="4"/>
      <c r="D10" s="5"/>
      <c r="E10" s="5"/>
      <c r="F10" s="15" t="s">
        <v>95</v>
      </c>
      <c r="G10" s="4">
        <v>3</v>
      </c>
      <c r="H10" s="28">
        <f t="shared" si="0"/>
        <v>0</v>
      </c>
    </row>
    <row r="11" spans="1:8" x14ac:dyDescent="0.3">
      <c r="A11" s="14" t="s">
        <v>5</v>
      </c>
      <c r="B11" s="4" t="s">
        <v>109</v>
      </c>
      <c r="C11" s="4"/>
      <c r="D11" s="5"/>
      <c r="E11" s="5"/>
      <c r="F11" s="15" t="s">
        <v>95</v>
      </c>
      <c r="G11" s="4">
        <v>3</v>
      </c>
      <c r="H11" s="28">
        <f t="shared" si="0"/>
        <v>0</v>
      </c>
    </row>
    <row r="12" spans="1:8" x14ac:dyDescent="0.3">
      <c r="A12" s="14" t="s">
        <v>6</v>
      </c>
      <c r="B12" s="4" t="s">
        <v>110</v>
      </c>
      <c r="C12" s="4"/>
      <c r="D12" s="5"/>
      <c r="E12" s="5"/>
      <c r="F12" s="15" t="s">
        <v>95</v>
      </c>
      <c r="G12" s="4">
        <v>8</v>
      </c>
      <c r="H12" s="28">
        <f t="shared" si="0"/>
        <v>0</v>
      </c>
    </row>
    <row r="13" spans="1:8" x14ac:dyDescent="0.3">
      <c r="A13" s="14" t="s">
        <v>7</v>
      </c>
      <c r="B13" s="4" t="s">
        <v>111</v>
      </c>
      <c r="C13" s="4"/>
      <c r="D13" s="5"/>
      <c r="E13" s="5"/>
      <c r="F13" s="15" t="s">
        <v>95</v>
      </c>
      <c r="G13" s="4">
        <v>2</v>
      </c>
      <c r="H13" s="28">
        <f t="shared" si="0"/>
        <v>0</v>
      </c>
    </row>
    <row r="14" spans="1:8" x14ac:dyDescent="0.3">
      <c r="A14" s="14" t="s">
        <v>7</v>
      </c>
      <c r="B14" s="4" t="s">
        <v>112</v>
      </c>
      <c r="C14" s="4"/>
      <c r="D14" s="5"/>
      <c r="E14" s="5"/>
      <c r="F14" s="15" t="s">
        <v>95</v>
      </c>
      <c r="G14" s="4">
        <v>2</v>
      </c>
      <c r="H14" s="28">
        <f t="shared" si="0"/>
        <v>0</v>
      </c>
    </row>
    <row r="15" spans="1:8" x14ac:dyDescent="0.3">
      <c r="A15" s="14" t="s">
        <v>7</v>
      </c>
      <c r="B15" s="4" t="s">
        <v>113</v>
      </c>
      <c r="C15" s="4"/>
      <c r="D15" s="5"/>
      <c r="E15" s="5"/>
      <c r="F15" s="15" t="s">
        <v>95</v>
      </c>
      <c r="G15" s="4">
        <v>2</v>
      </c>
      <c r="H15" s="28">
        <f t="shared" si="0"/>
        <v>0</v>
      </c>
    </row>
    <row r="16" spans="1:8" x14ac:dyDescent="0.3">
      <c r="A16" s="14" t="s">
        <v>8</v>
      </c>
      <c r="B16" s="4" t="s">
        <v>114</v>
      </c>
      <c r="C16" s="4"/>
      <c r="D16" s="5"/>
      <c r="E16" s="5"/>
      <c r="F16" s="15" t="s">
        <v>95</v>
      </c>
      <c r="G16" s="4">
        <v>4</v>
      </c>
      <c r="H16" s="28">
        <f t="shared" si="0"/>
        <v>0</v>
      </c>
    </row>
    <row r="17" spans="1:8" x14ac:dyDescent="0.3">
      <c r="A17" s="14" t="s">
        <v>9</v>
      </c>
      <c r="B17" s="4" t="s">
        <v>115</v>
      </c>
      <c r="C17" s="4"/>
      <c r="D17" s="5"/>
      <c r="E17" s="5"/>
      <c r="F17" s="15" t="s">
        <v>95</v>
      </c>
      <c r="G17" s="4">
        <v>3</v>
      </c>
      <c r="H17" s="28">
        <f t="shared" si="0"/>
        <v>0</v>
      </c>
    </row>
    <row r="18" spans="1:8" x14ac:dyDescent="0.3">
      <c r="A18" s="14" t="s">
        <v>10</v>
      </c>
      <c r="B18" s="4" t="s">
        <v>116</v>
      </c>
      <c r="C18" s="4"/>
      <c r="D18" s="5"/>
      <c r="E18" s="5"/>
      <c r="F18" s="15" t="s">
        <v>95</v>
      </c>
      <c r="G18" s="4">
        <v>15</v>
      </c>
      <c r="H18" s="28">
        <f t="shared" si="0"/>
        <v>0</v>
      </c>
    </row>
    <row r="19" spans="1:8" x14ac:dyDescent="0.3">
      <c r="A19" s="14" t="s">
        <v>11</v>
      </c>
      <c r="B19" s="4" t="s">
        <v>117</v>
      </c>
      <c r="C19" s="4"/>
      <c r="D19" s="5"/>
      <c r="E19" s="5"/>
      <c r="F19" s="15" t="s">
        <v>95</v>
      </c>
      <c r="G19" s="4">
        <v>3</v>
      </c>
      <c r="H19" s="28">
        <f t="shared" si="0"/>
        <v>0</v>
      </c>
    </row>
    <row r="20" spans="1:8" x14ac:dyDescent="0.3">
      <c r="A20" s="14" t="s">
        <v>12</v>
      </c>
      <c r="B20" s="4" t="s">
        <v>118</v>
      </c>
      <c r="C20" s="4"/>
      <c r="D20" s="5"/>
      <c r="E20" s="5"/>
      <c r="F20" s="15" t="s">
        <v>95</v>
      </c>
      <c r="G20" s="4">
        <v>2</v>
      </c>
      <c r="H20" s="28">
        <f t="shared" si="0"/>
        <v>0</v>
      </c>
    </row>
    <row r="21" spans="1:8" x14ac:dyDescent="0.3">
      <c r="A21" s="14" t="s">
        <v>13</v>
      </c>
      <c r="B21" s="4" t="s">
        <v>119</v>
      </c>
      <c r="C21" s="4"/>
      <c r="D21" s="5"/>
      <c r="E21" s="5"/>
      <c r="F21" s="15" t="s">
        <v>95</v>
      </c>
      <c r="G21" s="4">
        <v>3</v>
      </c>
      <c r="H21" s="28">
        <f t="shared" si="0"/>
        <v>0</v>
      </c>
    </row>
    <row r="22" spans="1:8" x14ac:dyDescent="0.3">
      <c r="A22" s="14" t="s">
        <v>14</v>
      </c>
      <c r="B22" s="4" t="s">
        <v>120</v>
      </c>
      <c r="C22" s="4"/>
      <c r="D22" s="5"/>
      <c r="E22" s="5"/>
      <c r="F22" s="15" t="s">
        <v>95</v>
      </c>
      <c r="G22" s="4">
        <v>4</v>
      </c>
      <c r="H22" s="28">
        <f t="shared" si="0"/>
        <v>0</v>
      </c>
    </row>
    <row r="23" spans="1:8" x14ac:dyDescent="0.3">
      <c r="A23" s="14" t="s">
        <v>15</v>
      </c>
      <c r="B23" s="4" t="s">
        <v>121</v>
      </c>
      <c r="C23" s="4"/>
      <c r="D23" s="5"/>
      <c r="E23" s="5"/>
      <c r="F23" s="15" t="s">
        <v>95</v>
      </c>
      <c r="G23" s="4">
        <v>3</v>
      </c>
      <c r="H23" s="28">
        <f t="shared" si="0"/>
        <v>0</v>
      </c>
    </row>
    <row r="24" spans="1:8" x14ac:dyDescent="0.3">
      <c r="A24" s="14" t="s">
        <v>15</v>
      </c>
      <c r="B24" s="4" t="s">
        <v>122</v>
      </c>
      <c r="C24" s="4"/>
      <c r="D24" s="5"/>
      <c r="E24" s="5"/>
      <c r="F24" s="15" t="s">
        <v>95</v>
      </c>
      <c r="G24" s="4">
        <v>3</v>
      </c>
      <c r="H24" s="28">
        <f t="shared" si="0"/>
        <v>0</v>
      </c>
    </row>
    <row r="25" spans="1:8" x14ac:dyDescent="0.3">
      <c r="A25" s="14" t="s">
        <v>16</v>
      </c>
      <c r="B25" s="4" t="s">
        <v>123</v>
      </c>
      <c r="C25" s="4"/>
      <c r="D25" s="5"/>
      <c r="E25" s="5"/>
      <c r="F25" s="15" t="s">
        <v>95</v>
      </c>
      <c r="G25" s="4">
        <v>2</v>
      </c>
      <c r="H25" s="28">
        <f t="shared" si="0"/>
        <v>0</v>
      </c>
    </row>
    <row r="26" spans="1:8" x14ac:dyDescent="0.3">
      <c r="A26" s="14" t="s">
        <v>17</v>
      </c>
      <c r="B26" s="4" t="s">
        <v>124</v>
      </c>
      <c r="C26" s="4"/>
      <c r="D26" s="5"/>
      <c r="E26" s="5"/>
      <c r="F26" s="15" t="s">
        <v>95</v>
      </c>
      <c r="G26" s="4">
        <v>2</v>
      </c>
      <c r="H26" s="28">
        <f t="shared" si="0"/>
        <v>0</v>
      </c>
    </row>
    <row r="27" spans="1:8" x14ac:dyDescent="0.3">
      <c r="A27" s="14" t="s">
        <v>18</v>
      </c>
      <c r="B27" s="4" t="s">
        <v>125</v>
      </c>
      <c r="C27" s="4"/>
      <c r="D27" s="5"/>
      <c r="E27" s="5"/>
      <c r="F27" s="15" t="s">
        <v>95</v>
      </c>
      <c r="G27" s="4">
        <v>2</v>
      </c>
      <c r="H27" s="28">
        <f t="shared" si="0"/>
        <v>0</v>
      </c>
    </row>
    <row r="28" spans="1:8" x14ac:dyDescent="0.3">
      <c r="A28" s="14" t="s">
        <v>19</v>
      </c>
      <c r="B28" s="4" t="s">
        <v>126</v>
      </c>
      <c r="C28" s="4"/>
      <c r="D28" s="5"/>
      <c r="E28" s="5"/>
      <c r="F28" s="15" t="s">
        <v>95</v>
      </c>
      <c r="G28" s="4">
        <v>4</v>
      </c>
      <c r="H28" s="28">
        <f t="shared" si="0"/>
        <v>0</v>
      </c>
    </row>
    <row r="29" spans="1:8" x14ac:dyDescent="0.3">
      <c r="A29" s="14" t="s">
        <v>20</v>
      </c>
      <c r="B29" s="4" t="s">
        <v>127</v>
      </c>
      <c r="C29" s="4"/>
      <c r="D29" s="5"/>
      <c r="E29" s="5"/>
      <c r="F29" s="15" t="s">
        <v>95</v>
      </c>
      <c r="G29" s="4">
        <v>7</v>
      </c>
      <c r="H29" s="28">
        <f t="shared" si="0"/>
        <v>0</v>
      </c>
    </row>
    <row r="30" spans="1:8" x14ac:dyDescent="0.3">
      <c r="A30" s="14" t="s">
        <v>20</v>
      </c>
      <c r="B30" s="4" t="s">
        <v>128</v>
      </c>
      <c r="C30" s="4"/>
      <c r="D30" s="5"/>
      <c r="E30" s="5"/>
      <c r="F30" s="15" t="s">
        <v>95</v>
      </c>
      <c r="G30" s="4">
        <v>7</v>
      </c>
      <c r="H30" s="28">
        <f t="shared" si="0"/>
        <v>0</v>
      </c>
    </row>
    <row r="31" spans="1:8" x14ac:dyDescent="0.3">
      <c r="A31" s="14" t="s">
        <v>21</v>
      </c>
      <c r="B31" s="4" t="s">
        <v>129</v>
      </c>
      <c r="C31" s="4"/>
      <c r="D31" s="5"/>
      <c r="E31" s="5"/>
      <c r="F31" s="15" t="s">
        <v>95</v>
      </c>
      <c r="G31" s="4">
        <v>10</v>
      </c>
      <c r="H31" s="28">
        <f t="shared" si="0"/>
        <v>0</v>
      </c>
    </row>
    <row r="32" spans="1:8" x14ac:dyDescent="0.3">
      <c r="A32" s="14" t="s">
        <v>22</v>
      </c>
      <c r="B32" s="4" t="s">
        <v>130</v>
      </c>
      <c r="C32" s="4"/>
      <c r="D32" s="5"/>
      <c r="E32" s="5"/>
      <c r="F32" s="15" t="s">
        <v>95</v>
      </c>
      <c r="G32" s="4">
        <v>3</v>
      </c>
      <c r="H32" s="28">
        <f t="shared" si="0"/>
        <v>0</v>
      </c>
    </row>
    <row r="33" spans="1:10" x14ac:dyDescent="0.3">
      <c r="A33" s="14" t="s">
        <v>23</v>
      </c>
      <c r="B33" s="4" t="s">
        <v>131</v>
      </c>
      <c r="C33" s="4"/>
      <c r="D33" s="5"/>
      <c r="E33" s="5"/>
      <c r="F33" s="15" t="s">
        <v>95</v>
      </c>
      <c r="G33" s="4">
        <v>10</v>
      </c>
      <c r="H33" s="28">
        <f t="shared" si="0"/>
        <v>0</v>
      </c>
    </row>
    <row r="34" spans="1:10" x14ac:dyDescent="0.3">
      <c r="A34" s="14" t="s">
        <v>24</v>
      </c>
      <c r="B34" s="4" t="s">
        <v>132</v>
      </c>
      <c r="C34" s="4"/>
      <c r="D34" s="5"/>
      <c r="E34" s="5"/>
      <c r="F34" s="15" t="s">
        <v>95</v>
      </c>
      <c r="G34" s="4">
        <v>10</v>
      </c>
      <c r="H34" s="28">
        <f t="shared" si="0"/>
        <v>0</v>
      </c>
    </row>
    <row r="35" spans="1:10" x14ac:dyDescent="0.3">
      <c r="A35" s="14" t="s">
        <v>96</v>
      </c>
      <c r="B35" s="4" t="s">
        <v>133</v>
      </c>
      <c r="C35" s="4"/>
      <c r="D35" s="5"/>
      <c r="E35" s="5"/>
      <c r="F35" s="15" t="s">
        <v>95</v>
      </c>
      <c r="G35" s="4">
        <v>1</v>
      </c>
      <c r="H35" s="28">
        <f t="shared" si="0"/>
        <v>0</v>
      </c>
    </row>
    <row r="36" spans="1:10" x14ac:dyDescent="0.3">
      <c r="A36" s="14" t="s">
        <v>25</v>
      </c>
      <c r="B36" s="4" t="s">
        <v>134</v>
      </c>
      <c r="C36" s="4"/>
      <c r="D36" s="5"/>
      <c r="E36" s="5"/>
      <c r="F36" s="15" t="s">
        <v>95</v>
      </c>
      <c r="G36" s="4">
        <v>5</v>
      </c>
      <c r="H36" s="28">
        <f t="shared" si="0"/>
        <v>0</v>
      </c>
    </row>
    <row r="37" spans="1:10" x14ac:dyDescent="0.3">
      <c r="A37" s="14" t="s">
        <v>26</v>
      </c>
      <c r="B37" s="4" t="s">
        <v>135</v>
      </c>
      <c r="C37" s="4"/>
      <c r="D37" s="5"/>
      <c r="E37" s="5"/>
      <c r="F37" s="15" t="s">
        <v>95</v>
      </c>
      <c r="G37" s="4">
        <v>10</v>
      </c>
      <c r="H37" s="28">
        <f t="shared" si="0"/>
        <v>0</v>
      </c>
    </row>
    <row r="38" spans="1:10" x14ac:dyDescent="0.3">
      <c r="A38" s="14" t="s">
        <v>27</v>
      </c>
      <c r="B38" s="4" t="s">
        <v>136</v>
      </c>
      <c r="C38" s="4"/>
      <c r="D38" s="5"/>
      <c r="E38" s="5"/>
      <c r="F38" s="15" t="s">
        <v>95</v>
      </c>
      <c r="G38" s="4">
        <v>5</v>
      </c>
      <c r="H38" s="28">
        <f t="shared" si="0"/>
        <v>0</v>
      </c>
    </row>
    <row r="39" spans="1:10" x14ac:dyDescent="0.3">
      <c r="A39" s="14" t="s">
        <v>27</v>
      </c>
      <c r="B39" s="4" t="s">
        <v>137</v>
      </c>
      <c r="C39" s="4"/>
      <c r="D39" s="5"/>
      <c r="E39" s="5"/>
      <c r="F39" s="15" t="s">
        <v>95</v>
      </c>
      <c r="G39" s="4">
        <v>12</v>
      </c>
      <c r="H39" s="28">
        <f t="shared" si="0"/>
        <v>0</v>
      </c>
    </row>
    <row r="40" spans="1:10" x14ac:dyDescent="0.3">
      <c r="A40" s="14" t="s">
        <v>27</v>
      </c>
      <c r="B40" s="4" t="s">
        <v>138</v>
      </c>
      <c r="C40" s="4"/>
      <c r="D40" s="5"/>
      <c r="E40" s="5"/>
      <c r="F40" s="15" t="s">
        <v>95</v>
      </c>
      <c r="G40" s="4">
        <v>10</v>
      </c>
      <c r="H40" s="28">
        <f t="shared" si="0"/>
        <v>0</v>
      </c>
    </row>
    <row r="41" spans="1:10" x14ac:dyDescent="0.3">
      <c r="A41" s="14" t="s">
        <v>27</v>
      </c>
      <c r="B41" s="4" t="s">
        <v>139</v>
      </c>
      <c r="C41" s="4"/>
      <c r="D41" s="5"/>
      <c r="E41" s="5"/>
      <c r="F41" s="15" t="s">
        <v>95</v>
      </c>
      <c r="G41" s="4">
        <v>5</v>
      </c>
      <c r="H41" s="28">
        <f t="shared" si="0"/>
        <v>0</v>
      </c>
      <c r="J41" s="52"/>
    </row>
    <row r="42" spans="1:10" x14ac:dyDescent="0.3">
      <c r="A42" s="14" t="s">
        <v>97</v>
      </c>
      <c r="B42" s="4" t="s">
        <v>140</v>
      </c>
      <c r="C42" s="4"/>
      <c r="D42" s="5"/>
      <c r="E42" s="5"/>
      <c r="F42" s="15" t="s">
        <v>95</v>
      </c>
      <c r="G42" s="4">
        <v>2</v>
      </c>
      <c r="H42" s="28">
        <f t="shared" si="0"/>
        <v>0</v>
      </c>
    </row>
    <row r="43" spans="1:10" x14ac:dyDescent="0.3">
      <c r="A43" s="14" t="s">
        <v>28</v>
      </c>
      <c r="B43" s="4" t="s">
        <v>141</v>
      </c>
      <c r="C43" s="4"/>
      <c r="D43" s="5"/>
      <c r="E43" s="5"/>
      <c r="F43" s="15" t="s">
        <v>95</v>
      </c>
      <c r="G43" s="4">
        <v>3</v>
      </c>
      <c r="H43" s="28">
        <f t="shared" si="0"/>
        <v>0</v>
      </c>
    </row>
    <row r="44" spans="1:10" x14ac:dyDescent="0.3">
      <c r="A44" s="14" t="s">
        <v>29</v>
      </c>
      <c r="B44" s="4" t="s">
        <v>142</v>
      </c>
      <c r="C44" s="4"/>
      <c r="D44" s="5"/>
      <c r="E44" s="5"/>
      <c r="F44" s="15" t="s">
        <v>95</v>
      </c>
      <c r="G44" s="4">
        <v>2</v>
      </c>
      <c r="H44" s="28">
        <f t="shared" si="0"/>
        <v>0</v>
      </c>
    </row>
    <row r="45" spans="1:10" x14ac:dyDescent="0.3">
      <c r="A45" s="14" t="s">
        <v>29</v>
      </c>
      <c r="B45" s="4" t="s">
        <v>143</v>
      </c>
      <c r="C45" s="4"/>
      <c r="D45" s="5"/>
      <c r="E45" s="5"/>
      <c r="F45" s="15" t="s">
        <v>95</v>
      </c>
      <c r="G45" s="4">
        <v>2</v>
      </c>
      <c r="H45" s="28">
        <f t="shared" si="0"/>
        <v>0</v>
      </c>
    </row>
    <row r="46" spans="1:10" x14ac:dyDescent="0.3">
      <c r="A46" s="14" t="s">
        <v>30</v>
      </c>
      <c r="B46" s="4" t="s">
        <v>144</v>
      </c>
      <c r="C46" s="4"/>
      <c r="D46" s="5"/>
      <c r="E46" s="5"/>
      <c r="F46" s="15" t="s">
        <v>95</v>
      </c>
      <c r="G46" s="4">
        <v>2</v>
      </c>
      <c r="H46" s="28">
        <f t="shared" si="0"/>
        <v>0</v>
      </c>
    </row>
    <row r="47" spans="1:10" x14ac:dyDescent="0.3">
      <c r="A47" s="14" t="s">
        <v>31</v>
      </c>
      <c r="B47" s="4" t="s">
        <v>145</v>
      </c>
      <c r="C47" s="4"/>
      <c r="D47" s="5"/>
      <c r="E47" s="5"/>
      <c r="F47" s="15" t="s">
        <v>95</v>
      </c>
      <c r="G47" s="4">
        <v>2</v>
      </c>
      <c r="H47" s="28">
        <f t="shared" si="0"/>
        <v>0</v>
      </c>
    </row>
    <row r="48" spans="1:10" x14ac:dyDescent="0.3">
      <c r="A48" s="14" t="s">
        <v>32</v>
      </c>
      <c r="B48" s="4" t="s">
        <v>146</v>
      </c>
      <c r="C48" s="4"/>
      <c r="D48" s="5"/>
      <c r="E48" s="5"/>
      <c r="F48" s="15" t="s">
        <v>95</v>
      </c>
      <c r="G48" s="4">
        <v>2</v>
      </c>
      <c r="H48" s="28">
        <f t="shared" si="0"/>
        <v>0</v>
      </c>
    </row>
    <row r="49" spans="1:8" x14ac:dyDescent="0.3">
      <c r="A49" s="14" t="s">
        <v>33</v>
      </c>
      <c r="B49" s="4" t="s">
        <v>147</v>
      </c>
      <c r="C49" s="4"/>
      <c r="D49" s="5"/>
      <c r="E49" s="5"/>
      <c r="F49" s="15" t="s">
        <v>95</v>
      </c>
      <c r="G49" s="4">
        <v>3</v>
      </c>
      <c r="H49" s="28">
        <f t="shared" si="0"/>
        <v>0</v>
      </c>
    </row>
    <row r="50" spans="1:8" x14ac:dyDescent="0.3">
      <c r="A50" s="14" t="s">
        <v>34</v>
      </c>
      <c r="B50" s="4" t="s">
        <v>148</v>
      </c>
      <c r="C50" s="4"/>
      <c r="D50" s="5"/>
      <c r="E50" s="5"/>
      <c r="F50" s="15" t="s">
        <v>95</v>
      </c>
      <c r="G50" s="4">
        <v>3</v>
      </c>
      <c r="H50" s="28">
        <f t="shared" si="0"/>
        <v>0</v>
      </c>
    </row>
    <row r="51" spans="1:8" x14ac:dyDescent="0.3">
      <c r="A51" s="14" t="s">
        <v>35</v>
      </c>
      <c r="B51" s="4" t="s">
        <v>149</v>
      </c>
      <c r="C51" s="4"/>
      <c r="D51" s="5"/>
      <c r="E51" s="5"/>
      <c r="F51" s="15" t="s">
        <v>95</v>
      </c>
      <c r="G51" s="4">
        <v>7</v>
      </c>
      <c r="H51" s="28">
        <f t="shared" si="0"/>
        <v>0</v>
      </c>
    </row>
    <row r="52" spans="1:8" x14ac:dyDescent="0.3">
      <c r="A52" s="14" t="s">
        <v>36</v>
      </c>
      <c r="B52" s="4" t="s">
        <v>150</v>
      </c>
      <c r="C52" s="4"/>
      <c r="D52" s="5"/>
      <c r="E52" s="5"/>
      <c r="F52" s="15" t="s">
        <v>95</v>
      </c>
      <c r="G52" s="4">
        <v>4</v>
      </c>
      <c r="H52" s="28">
        <f t="shared" si="0"/>
        <v>0</v>
      </c>
    </row>
    <row r="53" spans="1:8" x14ac:dyDescent="0.3">
      <c r="A53" s="14" t="s">
        <v>37</v>
      </c>
      <c r="B53" s="4" t="s">
        <v>151</v>
      </c>
      <c r="C53" s="4"/>
      <c r="D53" s="5"/>
      <c r="E53" s="5"/>
      <c r="F53" s="15" t="s">
        <v>95</v>
      </c>
      <c r="G53" s="4">
        <v>2</v>
      </c>
      <c r="H53" s="28">
        <f t="shared" si="0"/>
        <v>0</v>
      </c>
    </row>
    <row r="54" spans="1:8" x14ac:dyDescent="0.3">
      <c r="A54" s="14" t="s">
        <v>38</v>
      </c>
      <c r="B54" s="4" t="s">
        <v>152</v>
      </c>
      <c r="C54" s="4"/>
      <c r="D54" s="5"/>
      <c r="E54" s="5"/>
      <c r="F54" s="15" t="s">
        <v>95</v>
      </c>
      <c r="G54" s="4">
        <v>2</v>
      </c>
      <c r="H54" s="28">
        <f t="shared" si="0"/>
        <v>0</v>
      </c>
    </row>
    <row r="55" spans="1:8" x14ac:dyDescent="0.3">
      <c r="A55" s="14" t="s">
        <v>39</v>
      </c>
      <c r="B55" s="4" t="s">
        <v>153</v>
      </c>
      <c r="C55" s="4"/>
      <c r="D55" s="5"/>
      <c r="E55" s="5"/>
      <c r="F55" s="15" t="s">
        <v>95</v>
      </c>
      <c r="G55" s="4">
        <v>15</v>
      </c>
      <c r="H55" s="28">
        <f t="shared" si="0"/>
        <v>0</v>
      </c>
    </row>
    <row r="56" spans="1:8" x14ac:dyDescent="0.3">
      <c r="A56" s="14" t="s">
        <v>40</v>
      </c>
      <c r="B56" s="4" t="s">
        <v>154</v>
      </c>
      <c r="C56" s="4"/>
      <c r="D56" s="5"/>
      <c r="E56" s="5"/>
      <c r="F56" s="15" t="s">
        <v>95</v>
      </c>
      <c r="G56" s="4">
        <v>25</v>
      </c>
      <c r="H56" s="28">
        <f t="shared" si="0"/>
        <v>0</v>
      </c>
    </row>
    <row r="57" spans="1:8" x14ac:dyDescent="0.3">
      <c r="A57" s="14" t="s">
        <v>41</v>
      </c>
      <c r="B57" s="4" t="s">
        <v>155</v>
      </c>
      <c r="C57" s="4"/>
      <c r="D57" s="5"/>
      <c r="E57" s="5"/>
      <c r="F57" s="15" t="s">
        <v>95</v>
      </c>
      <c r="G57" s="4">
        <v>6</v>
      </c>
      <c r="H57" s="28">
        <f t="shared" si="0"/>
        <v>0</v>
      </c>
    </row>
    <row r="58" spans="1:8" x14ac:dyDescent="0.3">
      <c r="A58" s="14" t="s">
        <v>41</v>
      </c>
      <c r="B58" s="4" t="s">
        <v>156</v>
      </c>
      <c r="C58" s="4"/>
      <c r="D58" s="5"/>
      <c r="E58" s="5"/>
      <c r="F58" s="15" t="s">
        <v>95</v>
      </c>
      <c r="G58" s="4">
        <v>4</v>
      </c>
      <c r="H58" s="28">
        <f t="shared" si="0"/>
        <v>0</v>
      </c>
    </row>
    <row r="59" spans="1:8" x14ac:dyDescent="0.3">
      <c r="A59" s="14" t="s">
        <v>42</v>
      </c>
      <c r="B59" s="4" t="s">
        <v>157</v>
      </c>
      <c r="C59" s="4"/>
      <c r="D59" s="5"/>
      <c r="E59" s="5"/>
      <c r="F59" s="15" t="s">
        <v>95</v>
      </c>
      <c r="G59" s="4">
        <v>1</v>
      </c>
      <c r="H59" s="28">
        <f t="shared" si="0"/>
        <v>0</v>
      </c>
    </row>
    <row r="60" spans="1:8" x14ac:dyDescent="0.3">
      <c r="A60" s="14" t="s">
        <v>44</v>
      </c>
      <c r="B60" s="4" t="s">
        <v>43</v>
      </c>
      <c r="C60" s="4"/>
      <c r="D60" s="5"/>
      <c r="E60" s="5"/>
      <c r="F60" s="15" t="s">
        <v>95</v>
      </c>
      <c r="G60" s="4">
        <v>3</v>
      </c>
      <c r="H60" s="28">
        <f t="shared" si="0"/>
        <v>0</v>
      </c>
    </row>
    <row r="61" spans="1:8" x14ac:dyDescent="0.3">
      <c r="A61" s="14" t="s">
        <v>192</v>
      </c>
      <c r="B61" s="4" t="s">
        <v>191</v>
      </c>
      <c r="C61" s="4"/>
      <c r="D61" s="5"/>
      <c r="E61" s="5"/>
      <c r="F61" s="15" t="s">
        <v>95</v>
      </c>
      <c r="G61" s="4">
        <v>1</v>
      </c>
      <c r="H61" s="28">
        <f t="shared" ref="H61:H76" si="1">G61*D61</f>
        <v>0</v>
      </c>
    </row>
    <row r="62" spans="1:8" x14ac:dyDescent="0.3">
      <c r="A62" s="14" t="s">
        <v>195</v>
      </c>
      <c r="B62" s="4" t="s">
        <v>193</v>
      </c>
      <c r="C62" s="4"/>
      <c r="D62" s="5"/>
      <c r="E62" s="5"/>
      <c r="F62" s="15" t="s">
        <v>95</v>
      </c>
      <c r="G62" s="4">
        <v>1</v>
      </c>
      <c r="H62" s="28">
        <f t="shared" si="1"/>
        <v>0</v>
      </c>
    </row>
    <row r="63" spans="1:8" x14ac:dyDescent="0.3">
      <c r="A63" s="14" t="s">
        <v>196</v>
      </c>
      <c r="B63" s="4" t="s">
        <v>194</v>
      </c>
      <c r="C63" s="4"/>
      <c r="D63" s="5"/>
      <c r="E63" s="5"/>
      <c r="F63" s="15" t="s">
        <v>95</v>
      </c>
      <c r="G63" s="4">
        <v>1</v>
      </c>
      <c r="H63" s="28">
        <f t="shared" si="1"/>
        <v>0</v>
      </c>
    </row>
    <row r="64" spans="1:8" x14ac:dyDescent="0.3">
      <c r="A64" s="14" t="s">
        <v>198</v>
      </c>
      <c r="B64" s="4" t="s">
        <v>197</v>
      </c>
      <c r="C64" s="4"/>
      <c r="D64" s="5"/>
      <c r="E64" s="5"/>
      <c r="F64" s="15" t="s">
        <v>95</v>
      </c>
      <c r="G64" s="4">
        <v>1</v>
      </c>
      <c r="H64" s="28">
        <f t="shared" si="1"/>
        <v>0</v>
      </c>
    </row>
    <row r="65" spans="1:8" x14ac:dyDescent="0.3">
      <c r="A65" s="14" t="s">
        <v>199</v>
      </c>
      <c r="B65" s="4" t="s">
        <v>200</v>
      </c>
      <c r="C65" s="4"/>
      <c r="D65" s="5"/>
      <c r="E65" s="5"/>
      <c r="F65" s="15" t="s">
        <v>95</v>
      </c>
      <c r="G65" s="4">
        <v>1</v>
      </c>
      <c r="H65" s="28">
        <f t="shared" si="1"/>
        <v>0</v>
      </c>
    </row>
    <row r="66" spans="1:8" x14ac:dyDescent="0.3">
      <c r="A66" s="14" t="s">
        <v>202</v>
      </c>
      <c r="B66" s="4" t="s">
        <v>201</v>
      </c>
      <c r="C66" s="4"/>
      <c r="D66" s="5"/>
      <c r="E66" s="5"/>
      <c r="F66" s="15" t="s">
        <v>95</v>
      </c>
      <c r="G66" s="4">
        <v>1</v>
      </c>
      <c r="H66" s="28">
        <f t="shared" si="1"/>
        <v>0</v>
      </c>
    </row>
    <row r="67" spans="1:8" x14ac:dyDescent="0.3">
      <c r="A67" s="14" t="s">
        <v>287</v>
      </c>
      <c r="B67" s="4" t="s">
        <v>288</v>
      </c>
      <c r="C67" s="4"/>
      <c r="D67" s="5"/>
      <c r="E67" s="5"/>
      <c r="F67" s="15" t="s">
        <v>95</v>
      </c>
      <c r="G67" s="4">
        <v>2</v>
      </c>
      <c r="H67" s="28">
        <f t="shared" si="1"/>
        <v>0</v>
      </c>
    </row>
    <row r="68" spans="1:8" x14ac:dyDescent="0.3">
      <c r="A68" s="14" t="s">
        <v>289</v>
      </c>
      <c r="B68" s="4" t="s">
        <v>290</v>
      </c>
      <c r="C68" s="4"/>
      <c r="D68" s="5"/>
      <c r="E68" s="5"/>
      <c r="F68" s="15" t="s">
        <v>95</v>
      </c>
      <c r="G68" s="4">
        <v>1</v>
      </c>
      <c r="H68" s="28">
        <f t="shared" si="1"/>
        <v>0</v>
      </c>
    </row>
    <row r="69" spans="1:8" x14ac:dyDescent="0.3">
      <c r="A69" s="14" t="s">
        <v>291</v>
      </c>
      <c r="B69" s="4" t="s">
        <v>292</v>
      </c>
      <c r="C69" s="4"/>
      <c r="D69" s="5"/>
      <c r="E69" s="5"/>
      <c r="F69" s="15" t="s">
        <v>95</v>
      </c>
      <c r="G69" s="4">
        <v>9</v>
      </c>
      <c r="H69" s="28">
        <f t="shared" si="1"/>
        <v>0</v>
      </c>
    </row>
    <row r="70" spans="1:8" x14ac:dyDescent="0.3">
      <c r="A70" s="14" t="s">
        <v>295</v>
      </c>
      <c r="B70" s="4" t="s">
        <v>296</v>
      </c>
      <c r="C70" s="4"/>
      <c r="D70" s="5"/>
      <c r="E70" s="5"/>
      <c r="F70" s="15" t="s">
        <v>95</v>
      </c>
      <c r="G70" s="4">
        <v>15</v>
      </c>
      <c r="H70" s="28">
        <f t="shared" si="1"/>
        <v>0</v>
      </c>
    </row>
    <row r="71" spans="1:8" x14ac:dyDescent="0.3">
      <c r="A71" s="14" t="s">
        <v>293</v>
      </c>
      <c r="B71" s="4" t="s">
        <v>294</v>
      </c>
      <c r="C71" s="4"/>
      <c r="D71" s="5"/>
      <c r="E71" s="5"/>
      <c r="F71" s="15" t="s">
        <v>95</v>
      </c>
      <c r="G71" s="4">
        <v>10</v>
      </c>
      <c r="H71" s="28">
        <f t="shared" si="1"/>
        <v>0</v>
      </c>
    </row>
    <row r="72" spans="1:8" x14ac:dyDescent="0.3">
      <c r="A72" s="14" t="s">
        <v>298</v>
      </c>
      <c r="B72" s="4" t="s">
        <v>297</v>
      </c>
      <c r="C72" s="4"/>
      <c r="D72" s="5"/>
      <c r="E72" s="5"/>
      <c r="F72" s="15" t="s">
        <v>95</v>
      </c>
      <c r="G72" s="4">
        <v>1</v>
      </c>
      <c r="H72" s="28">
        <f t="shared" si="1"/>
        <v>0</v>
      </c>
    </row>
    <row r="73" spans="1:8" x14ac:dyDescent="0.3">
      <c r="A73" s="14" t="s">
        <v>299</v>
      </c>
      <c r="B73" s="4" t="s">
        <v>300</v>
      </c>
      <c r="C73" s="4"/>
      <c r="D73" s="5"/>
      <c r="E73" s="5"/>
      <c r="F73" s="17" t="s">
        <v>95</v>
      </c>
      <c r="G73" s="4">
        <v>1</v>
      </c>
      <c r="H73" s="28">
        <f t="shared" si="1"/>
        <v>0</v>
      </c>
    </row>
    <row r="74" spans="1:8" x14ac:dyDescent="0.3">
      <c r="A74" s="14" t="s">
        <v>301</v>
      </c>
      <c r="B74" s="4" t="s">
        <v>302</v>
      </c>
      <c r="C74" s="4"/>
      <c r="D74" s="5"/>
      <c r="E74" s="5"/>
      <c r="F74" s="15" t="s">
        <v>95</v>
      </c>
      <c r="G74" s="4">
        <v>4</v>
      </c>
      <c r="H74" s="28">
        <f t="shared" si="1"/>
        <v>0</v>
      </c>
    </row>
    <row r="75" spans="1:8" x14ac:dyDescent="0.3">
      <c r="A75" s="14" t="s">
        <v>303</v>
      </c>
      <c r="B75" s="4" t="s">
        <v>304</v>
      </c>
      <c r="C75" s="4"/>
      <c r="D75" s="5"/>
      <c r="E75" s="5"/>
      <c r="F75" s="15" t="s">
        <v>95</v>
      </c>
      <c r="G75" s="4">
        <v>1</v>
      </c>
      <c r="H75" s="28">
        <f t="shared" si="1"/>
        <v>0</v>
      </c>
    </row>
    <row r="76" spans="1:8" ht="15" thickBot="1" x14ac:dyDescent="0.35">
      <c r="A76" s="32" t="s">
        <v>354</v>
      </c>
      <c r="B76" s="33" t="s">
        <v>355</v>
      </c>
      <c r="C76" s="33"/>
      <c r="D76" s="34"/>
      <c r="E76" s="34"/>
      <c r="F76" s="35" t="s">
        <v>95</v>
      </c>
      <c r="G76" s="33">
        <v>2</v>
      </c>
      <c r="H76" s="36">
        <f t="shared" si="1"/>
        <v>0</v>
      </c>
    </row>
    <row r="77" spans="1:8" ht="15" thickBot="1" x14ac:dyDescent="0.35">
      <c r="A77" s="61" t="s">
        <v>400</v>
      </c>
      <c r="B77" s="62"/>
      <c r="C77" s="62"/>
      <c r="D77" s="62"/>
      <c r="E77" s="62"/>
      <c r="F77" s="62"/>
      <c r="G77" s="62"/>
      <c r="H77" s="63"/>
    </row>
    <row r="78" spans="1:8" x14ac:dyDescent="0.3">
      <c r="A78" s="12" t="s">
        <v>164</v>
      </c>
      <c r="B78" s="7" t="s">
        <v>165</v>
      </c>
      <c r="C78" s="7"/>
      <c r="D78" s="8"/>
      <c r="E78" s="8"/>
      <c r="F78" s="19" t="s">
        <v>183</v>
      </c>
      <c r="G78" s="7">
        <v>3</v>
      </c>
      <c r="H78" s="13">
        <f t="shared" ref="H78:H91" si="2">G78*D78</f>
        <v>0</v>
      </c>
    </row>
    <row r="79" spans="1:8" x14ac:dyDescent="0.3">
      <c r="A79" s="14" t="s">
        <v>166</v>
      </c>
      <c r="B79" s="4" t="s">
        <v>167</v>
      </c>
      <c r="C79" s="4"/>
      <c r="D79" s="5"/>
      <c r="E79" s="5"/>
      <c r="F79" s="15" t="s">
        <v>182</v>
      </c>
      <c r="G79" s="4">
        <v>2</v>
      </c>
      <c r="H79" s="28">
        <f t="shared" si="2"/>
        <v>0</v>
      </c>
    </row>
    <row r="80" spans="1:8" x14ac:dyDescent="0.3">
      <c r="A80" s="14" t="s">
        <v>168</v>
      </c>
      <c r="B80" s="4" t="s">
        <v>169</v>
      </c>
      <c r="C80" s="4"/>
      <c r="D80" s="5"/>
      <c r="E80" s="5"/>
      <c r="F80" s="15" t="s">
        <v>184</v>
      </c>
      <c r="G80" s="4">
        <v>2</v>
      </c>
      <c r="H80" s="28">
        <f t="shared" si="2"/>
        <v>0</v>
      </c>
    </row>
    <row r="81" spans="1:8" x14ac:dyDescent="0.3">
      <c r="A81" s="14" t="s">
        <v>170</v>
      </c>
      <c r="B81" s="4" t="s">
        <v>171</v>
      </c>
      <c r="C81" s="4"/>
      <c r="D81" s="5"/>
      <c r="E81" s="5"/>
      <c r="F81" s="15" t="s">
        <v>185</v>
      </c>
      <c r="G81" s="4">
        <v>4</v>
      </c>
      <c r="H81" s="28">
        <f t="shared" si="2"/>
        <v>0</v>
      </c>
    </row>
    <row r="82" spans="1:8" x14ac:dyDescent="0.3">
      <c r="A82" s="14" t="s">
        <v>172</v>
      </c>
      <c r="B82" s="4" t="s">
        <v>173</v>
      </c>
      <c r="C82" s="4"/>
      <c r="D82" s="5"/>
      <c r="E82" s="5"/>
      <c r="F82" s="15" t="s">
        <v>186</v>
      </c>
      <c r="G82" s="4">
        <v>1</v>
      </c>
      <c r="H82" s="28">
        <f t="shared" si="2"/>
        <v>0</v>
      </c>
    </row>
    <row r="83" spans="1:8" x14ac:dyDescent="0.3">
      <c r="A83" s="14" t="s">
        <v>175</v>
      </c>
      <c r="B83" s="4" t="s">
        <v>174</v>
      </c>
      <c r="C83" s="4"/>
      <c r="D83" s="5"/>
      <c r="E83" s="5"/>
      <c r="F83" s="15" t="s">
        <v>187</v>
      </c>
      <c r="G83" s="4">
        <v>1</v>
      </c>
      <c r="H83" s="28">
        <f t="shared" si="2"/>
        <v>0</v>
      </c>
    </row>
    <row r="84" spans="1:8" x14ac:dyDescent="0.3">
      <c r="A84" s="14" t="s">
        <v>177</v>
      </c>
      <c r="B84" s="4" t="s">
        <v>176</v>
      </c>
      <c r="C84" s="4"/>
      <c r="D84" s="5"/>
      <c r="E84" s="5"/>
      <c r="F84" s="15" t="s">
        <v>188</v>
      </c>
      <c r="G84" s="4">
        <v>4</v>
      </c>
      <c r="H84" s="28">
        <f t="shared" si="2"/>
        <v>0</v>
      </c>
    </row>
    <row r="85" spans="1:8" x14ac:dyDescent="0.3">
      <c r="A85" s="14" t="s">
        <v>178</v>
      </c>
      <c r="B85" s="4" t="s">
        <v>179</v>
      </c>
      <c r="C85" s="4"/>
      <c r="D85" s="5"/>
      <c r="E85" s="5"/>
      <c r="F85" s="15" t="s">
        <v>189</v>
      </c>
      <c r="G85" s="4">
        <v>1</v>
      </c>
      <c r="H85" s="28">
        <f t="shared" si="2"/>
        <v>0</v>
      </c>
    </row>
    <row r="86" spans="1:8" x14ac:dyDescent="0.3">
      <c r="A86" s="14" t="s">
        <v>180</v>
      </c>
      <c r="B86" s="4" t="s">
        <v>181</v>
      </c>
      <c r="C86" s="4"/>
      <c r="D86" s="5"/>
      <c r="E86" s="5"/>
      <c r="F86" s="15" t="s">
        <v>190</v>
      </c>
      <c r="G86" s="4">
        <v>1</v>
      </c>
      <c r="H86" s="28">
        <f t="shared" si="2"/>
        <v>0</v>
      </c>
    </row>
    <row r="87" spans="1:8" x14ac:dyDescent="0.3">
      <c r="A87" s="14" t="s">
        <v>203</v>
      </c>
      <c r="B87" s="4" t="s">
        <v>204</v>
      </c>
      <c r="C87" s="4"/>
      <c r="D87" s="5"/>
      <c r="E87" s="5"/>
      <c r="F87" s="15" t="s">
        <v>361</v>
      </c>
      <c r="G87" s="4">
        <v>6</v>
      </c>
      <c r="H87" s="28">
        <f t="shared" si="2"/>
        <v>0</v>
      </c>
    </row>
    <row r="88" spans="1:8" x14ac:dyDescent="0.3">
      <c r="A88" s="14" t="s">
        <v>205</v>
      </c>
      <c r="B88" s="4" t="s">
        <v>206</v>
      </c>
      <c r="C88" s="4"/>
      <c r="D88" s="5"/>
      <c r="E88" s="5"/>
      <c r="F88" s="15" t="s">
        <v>360</v>
      </c>
      <c r="G88" s="4">
        <v>10</v>
      </c>
      <c r="H88" s="28">
        <f t="shared" si="2"/>
        <v>0</v>
      </c>
    </row>
    <row r="89" spans="1:8" x14ac:dyDescent="0.3">
      <c r="A89" s="14" t="s">
        <v>207</v>
      </c>
      <c r="B89" s="6" t="s">
        <v>391</v>
      </c>
      <c r="C89" s="4"/>
      <c r="D89" s="5"/>
      <c r="E89" s="5"/>
      <c r="F89" s="15" t="s">
        <v>359</v>
      </c>
      <c r="G89" s="4">
        <v>1</v>
      </c>
      <c r="H89" s="28">
        <f t="shared" si="2"/>
        <v>0</v>
      </c>
    </row>
    <row r="90" spans="1:8" x14ac:dyDescent="0.3">
      <c r="A90" s="14" t="s">
        <v>307</v>
      </c>
      <c r="B90" s="4" t="s">
        <v>305</v>
      </c>
      <c r="C90" s="4"/>
      <c r="D90" s="5"/>
      <c r="E90" s="5"/>
      <c r="F90" s="17" t="s">
        <v>306</v>
      </c>
      <c r="G90" s="4">
        <v>2</v>
      </c>
      <c r="H90" s="28">
        <f t="shared" si="2"/>
        <v>0</v>
      </c>
    </row>
    <row r="91" spans="1:8" x14ac:dyDescent="0.3">
      <c r="A91" s="14" t="s">
        <v>308</v>
      </c>
      <c r="B91" s="4" t="s">
        <v>309</v>
      </c>
      <c r="C91" s="4"/>
      <c r="D91" s="5"/>
      <c r="E91" s="5"/>
      <c r="F91" s="15" t="s">
        <v>310</v>
      </c>
      <c r="G91" s="4">
        <v>1</v>
      </c>
      <c r="H91" s="28">
        <f t="shared" si="2"/>
        <v>0</v>
      </c>
    </row>
    <row r="92" spans="1:8" x14ac:dyDescent="0.3">
      <c r="A92" s="14">
        <v>7002370</v>
      </c>
      <c r="B92" s="4" t="s">
        <v>45</v>
      </c>
      <c r="C92" s="4"/>
      <c r="D92" s="5"/>
      <c r="E92" s="5"/>
      <c r="F92" s="15" t="s">
        <v>46</v>
      </c>
      <c r="G92" s="4">
        <v>2</v>
      </c>
      <c r="H92" s="28">
        <f t="shared" si="0"/>
        <v>0</v>
      </c>
    </row>
    <row r="93" spans="1:8" ht="15" thickBot="1" x14ac:dyDescent="0.35">
      <c r="A93" s="32">
        <v>7003500</v>
      </c>
      <c r="B93" s="33" t="s">
        <v>48</v>
      </c>
      <c r="C93" s="33"/>
      <c r="D93" s="34"/>
      <c r="E93" s="34"/>
      <c r="F93" s="35" t="s">
        <v>49</v>
      </c>
      <c r="G93" s="33">
        <v>2</v>
      </c>
      <c r="H93" s="36">
        <f t="shared" si="0"/>
        <v>0</v>
      </c>
    </row>
    <row r="94" spans="1:8" ht="15" thickBot="1" x14ac:dyDescent="0.35">
      <c r="A94" s="61" t="s">
        <v>401</v>
      </c>
      <c r="B94" s="62"/>
      <c r="C94" s="62"/>
      <c r="D94" s="62"/>
      <c r="E94" s="62"/>
      <c r="F94" s="62"/>
      <c r="G94" s="62"/>
      <c r="H94" s="63"/>
    </row>
    <row r="95" spans="1:8" x14ac:dyDescent="0.3">
      <c r="A95" s="12" t="s">
        <v>56</v>
      </c>
      <c r="B95" s="7" t="s">
        <v>57</v>
      </c>
      <c r="C95" s="7"/>
      <c r="D95" s="8"/>
      <c r="E95" s="8"/>
      <c r="F95" s="19" t="s">
        <v>58</v>
      </c>
      <c r="G95" s="7">
        <v>5</v>
      </c>
      <c r="H95" s="13">
        <f t="shared" si="0"/>
        <v>0</v>
      </c>
    </row>
    <row r="96" spans="1:8" x14ac:dyDescent="0.3">
      <c r="A96" s="14" t="s">
        <v>59</v>
      </c>
      <c r="B96" s="4" t="s">
        <v>60</v>
      </c>
      <c r="C96" s="4"/>
      <c r="D96" s="5"/>
      <c r="E96" s="5"/>
      <c r="F96" s="15" t="s">
        <v>58</v>
      </c>
      <c r="G96" s="4">
        <v>5</v>
      </c>
      <c r="H96" s="28">
        <f t="shared" si="0"/>
        <v>0</v>
      </c>
    </row>
    <row r="97" spans="1:8" x14ac:dyDescent="0.3">
      <c r="A97" s="14" t="s">
        <v>61</v>
      </c>
      <c r="B97" s="4" t="s">
        <v>94</v>
      </c>
      <c r="C97" s="4"/>
      <c r="D97" s="5"/>
      <c r="E97" s="5"/>
      <c r="F97" s="15" t="s">
        <v>58</v>
      </c>
      <c r="G97" s="4">
        <v>3</v>
      </c>
      <c r="H97" s="28">
        <f t="shared" si="0"/>
        <v>0</v>
      </c>
    </row>
    <row r="98" spans="1:8" x14ac:dyDescent="0.3">
      <c r="A98" s="14" t="s">
        <v>62</v>
      </c>
      <c r="B98" s="4" t="s">
        <v>63</v>
      </c>
      <c r="C98" s="4"/>
      <c r="D98" s="5"/>
      <c r="E98" s="5"/>
      <c r="F98" s="15" t="s">
        <v>58</v>
      </c>
      <c r="G98" s="4">
        <v>2</v>
      </c>
      <c r="H98" s="28">
        <f t="shared" si="0"/>
        <v>0</v>
      </c>
    </row>
    <row r="99" spans="1:8" x14ac:dyDescent="0.3">
      <c r="A99" s="14" t="s">
        <v>64</v>
      </c>
      <c r="B99" s="4" t="s">
        <v>65</v>
      </c>
      <c r="C99" s="4"/>
      <c r="D99" s="5"/>
      <c r="E99" s="5"/>
      <c r="F99" s="15" t="s">
        <v>58</v>
      </c>
      <c r="G99" s="4">
        <v>2</v>
      </c>
      <c r="H99" s="28">
        <f t="shared" si="0"/>
        <v>0</v>
      </c>
    </row>
    <row r="100" spans="1:8" x14ac:dyDescent="0.3">
      <c r="A100" s="14" t="s">
        <v>66</v>
      </c>
      <c r="B100" s="4" t="s">
        <v>67</v>
      </c>
      <c r="C100" s="4"/>
      <c r="D100" s="5"/>
      <c r="E100" s="5"/>
      <c r="F100" s="15" t="s">
        <v>58</v>
      </c>
      <c r="G100" s="4">
        <v>2</v>
      </c>
      <c r="H100" s="28">
        <f t="shared" ref="H100:H134" si="3">G100*D100</f>
        <v>0</v>
      </c>
    </row>
    <row r="101" spans="1:8" x14ac:dyDescent="0.3">
      <c r="A101" s="14" t="s">
        <v>69</v>
      </c>
      <c r="B101" s="4" t="s">
        <v>68</v>
      </c>
      <c r="C101" s="4"/>
      <c r="D101" s="5"/>
      <c r="E101" s="5"/>
      <c r="F101" s="15" t="s">
        <v>58</v>
      </c>
      <c r="G101" s="4">
        <v>2</v>
      </c>
      <c r="H101" s="28">
        <f t="shared" si="3"/>
        <v>0</v>
      </c>
    </row>
    <row r="102" spans="1:8" x14ac:dyDescent="0.3">
      <c r="A102" s="14" t="s">
        <v>73</v>
      </c>
      <c r="B102" s="4" t="s">
        <v>70</v>
      </c>
      <c r="C102" s="4"/>
      <c r="D102" s="5"/>
      <c r="E102" s="5"/>
      <c r="F102" s="15" t="s">
        <v>58</v>
      </c>
      <c r="G102" s="4">
        <v>2</v>
      </c>
      <c r="H102" s="28">
        <f t="shared" si="3"/>
        <v>0</v>
      </c>
    </row>
    <row r="103" spans="1:8" x14ac:dyDescent="0.3">
      <c r="A103" s="14" t="s">
        <v>71</v>
      </c>
      <c r="B103" s="4" t="s">
        <v>70</v>
      </c>
      <c r="C103" s="4"/>
      <c r="D103" s="5"/>
      <c r="E103" s="5"/>
      <c r="F103" s="15" t="s">
        <v>58</v>
      </c>
      <c r="G103" s="4">
        <v>2</v>
      </c>
      <c r="H103" s="28">
        <f t="shared" si="3"/>
        <v>0</v>
      </c>
    </row>
    <row r="104" spans="1:8" ht="15" thickBot="1" x14ac:dyDescent="0.35">
      <c r="A104" s="14" t="s">
        <v>72</v>
      </c>
      <c r="B104" s="4" t="s">
        <v>74</v>
      </c>
      <c r="C104" s="4"/>
      <c r="D104" s="5"/>
      <c r="E104" s="5"/>
      <c r="F104" s="15" t="s">
        <v>58</v>
      </c>
      <c r="G104" s="4">
        <v>2</v>
      </c>
      <c r="H104" s="28">
        <f t="shared" si="3"/>
        <v>0</v>
      </c>
    </row>
    <row r="105" spans="1:8" ht="15" thickBot="1" x14ac:dyDescent="0.35">
      <c r="A105" s="61" t="s">
        <v>402</v>
      </c>
      <c r="B105" s="62"/>
      <c r="C105" s="62"/>
      <c r="D105" s="62"/>
      <c r="E105" s="62"/>
      <c r="F105" s="62"/>
      <c r="G105" s="62"/>
      <c r="H105" s="63"/>
    </row>
    <row r="106" spans="1:8" x14ac:dyDescent="0.3">
      <c r="A106" s="14" t="s">
        <v>76</v>
      </c>
      <c r="B106" s="4" t="s">
        <v>77</v>
      </c>
      <c r="C106" s="4"/>
      <c r="D106" s="5"/>
      <c r="E106" s="5"/>
      <c r="F106" s="15" t="s">
        <v>75</v>
      </c>
      <c r="G106" s="4">
        <v>1</v>
      </c>
      <c r="H106" s="28">
        <f t="shared" si="3"/>
        <v>0</v>
      </c>
    </row>
    <row r="107" spans="1:8" x14ac:dyDescent="0.3">
      <c r="A107" s="14" t="s">
        <v>79</v>
      </c>
      <c r="B107" s="4" t="s">
        <v>78</v>
      </c>
      <c r="C107" s="4"/>
      <c r="D107" s="5"/>
      <c r="E107" s="5"/>
      <c r="F107" s="15" t="s">
        <v>75</v>
      </c>
      <c r="G107" s="4">
        <v>2</v>
      </c>
      <c r="H107" s="28">
        <f t="shared" si="3"/>
        <v>0</v>
      </c>
    </row>
    <row r="108" spans="1:8" x14ac:dyDescent="0.3">
      <c r="A108" s="14" t="s">
        <v>80</v>
      </c>
      <c r="B108" s="4" t="s">
        <v>81</v>
      </c>
      <c r="C108" s="4"/>
      <c r="D108" s="5"/>
      <c r="E108" s="5"/>
      <c r="F108" s="15" t="s">
        <v>75</v>
      </c>
      <c r="G108" s="4">
        <v>2</v>
      </c>
      <c r="H108" s="28">
        <f t="shared" si="3"/>
        <v>0</v>
      </c>
    </row>
    <row r="109" spans="1:8" x14ac:dyDescent="0.3">
      <c r="A109" s="14" t="s">
        <v>83</v>
      </c>
      <c r="B109" s="3" t="s">
        <v>82</v>
      </c>
      <c r="C109" s="4"/>
      <c r="D109" s="5"/>
      <c r="E109" s="5"/>
      <c r="F109" s="15" t="s">
        <v>75</v>
      </c>
      <c r="G109" s="4">
        <v>1</v>
      </c>
      <c r="H109" s="28">
        <f t="shared" si="3"/>
        <v>0</v>
      </c>
    </row>
    <row r="110" spans="1:8" x14ac:dyDescent="0.3">
      <c r="A110" s="14" t="s">
        <v>84</v>
      </c>
      <c r="B110" s="4" t="s">
        <v>85</v>
      </c>
      <c r="C110" s="4"/>
      <c r="D110" s="5"/>
      <c r="E110" s="5"/>
      <c r="F110" s="15" t="s">
        <v>75</v>
      </c>
      <c r="G110" s="4">
        <v>5</v>
      </c>
      <c r="H110" s="28">
        <f t="shared" si="3"/>
        <v>0</v>
      </c>
    </row>
    <row r="111" spans="1:8" x14ac:dyDescent="0.3">
      <c r="A111" s="14" t="s">
        <v>86</v>
      </c>
      <c r="B111" s="4" t="s">
        <v>87</v>
      </c>
      <c r="C111" s="4"/>
      <c r="D111" s="5"/>
      <c r="E111" s="5"/>
      <c r="F111" s="15" t="s">
        <v>75</v>
      </c>
      <c r="G111" s="4">
        <v>2</v>
      </c>
      <c r="H111" s="28">
        <f t="shared" si="3"/>
        <v>0</v>
      </c>
    </row>
    <row r="112" spans="1:8" x14ac:dyDescent="0.3">
      <c r="A112" s="14" t="s">
        <v>88</v>
      </c>
      <c r="B112" s="4" t="s">
        <v>89</v>
      </c>
      <c r="C112" s="4"/>
      <c r="D112" s="5"/>
      <c r="E112" s="5"/>
      <c r="F112" s="15" t="s">
        <v>75</v>
      </c>
      <c r="G112" s="4">
        <v>2</v>
      </c>
      <c r="H112" s="28">
        <f t="shared" si="3"/>
        <v>0</v>
      </c>
    </row>
    <row r="113" spans="1:8" x14ac:dyDescent="0.3">
      <c r="A113" s="14" t="s">
        <v>90</v>
      </c>
      <c r="B113" s="4" t="s">
        <v>91</v>
      </c>
      <c r="C113" s="4"/>
      <c r="D113" s="5"/>
      <c r="E113" s="5"/>
      <c r="F113" s="15" t="s">
        <v>75</v>
      </c>
      <c r="G113" s="4">
        <v>6</v>
      </c>
      <c r="H113" s="28">
        <f t="shared" si="3"/>
        <v>0</v>
      </c>
    </row>
    <row r="114" spans="1:8" x14ac:dyDescent="0.3">
      <c r="A114" s="14" t="s">
        <v>92</v>
      </c>
      <c r="B114" s="4" t="s">
        <v>93</v>
      </c>
      <c r="C114" s="4"/>
      <c r="D114" s="5"/>
      <c r="E114" s="5"/>
      <c r="F114" s="15" t="s">
        <v>75</v>
      </c>
      <c r="G114" s="4">
        <v>2</v>
      </c>
      <c r="H114" s="28">
        <f t="shared" si="3"/>
        <v>0</v>
      </c>
    </row>
    <row r="115" spans="1:8" x14ac:dyDescent="0.3">
      <c r="A115" s="14" t="s">
        <v>363</v>
      </c>
      <c r="B115" s="4" t="s">
        <v>364</v>
      </c>
      <c r="C115" s="4"/>
      <c r="D115" s="5"/>
      <c r="E115" s="5"/>
      <c r="F115" s="15" t="s">
        <v>75</v>
      </c>
      <c r="G115" s="4">
        <v>2</v>
      </c>
      <c r="H115" s="28">
        <f t="shared" si="3"/>
        <v>0</v>
      </c>
    </row>
    <row r="116" spans="1:8" x14ac:dyDescent="0.3">
      <c r="A116" s="14" t="s">
        <v>312</v>
      </c>
      <c r="B116" s="4" t="s">
        <v>311</v>
      </c>
      <c r="C116" s="4"/>
      <c r="D116" s="5"/>
      <c r="E116" s="5"/>
      <c r="F116" s="15" t="s">
        <v>75</v>
      </c>
      <c r="G116" s="4">
        <v>1</v>
      </c>
      <c r="H116" s="28">
        <f>G116*D116</f>
        <v>0</v>
      </c>
    </row>
    <row r="117" spans="1:8" x14ac:dyDescent="0.3">
      <c r="A117" s="14" t="s">
        <v>313</v>
      </c>
      <c r="B117" s="4" t="s">
        <v>314</v>
      </c>
      <c r="C117" s="4"/>
      <c r="D117" s="5"/>
      <c r="E117" s="5"/>
      <c r="F117" s="15" t="s">
        <v>75</v>
      </c>
      <c r="G117" s="4">
        <v>3</v>
      </c>
      <c r="H117" s="28">
        <f>G117*D117</f>
        <v>0</v>
      </c>
    </row>
    <row r="118" spans="1:8" x14ac:dyDescent="0.3">
      <c r="A118" s="14" t="s">
        <v>208</v>
      </c>
      <c r="B118" s="4" t="s">
        <v>209</v>
      </c>
      <c r="C118" s="4"/>
      <c r="D118" s="5"/>
      <c r="E118" s="5"/>
      <c r="F118" s="15" t="s">
        <v>75</v>
      </c>
      <c r="G118" s="4">
        <v>1</v>
      </c>
      <c r="H118" s="28">
        <f t="shared" si="3"/>
        <v>0</v>
      </c>
    </row>
    <row r="119" spans="1:8" x14ac:dyDescent="0.3">
      <c r="A119" s="14" t="s">
        <v>210</v>
      </c>
      <c r="B119" s="4" t="s">
        <v>211</v>
      </c>
      <c r="C119" s="4"/>
      <c r="D119" s="5"/>
      <c r="E119" s="5"/>
      <c r="F119" s="15" t="s">
        <v>75</v>
      </c>
      <c r="G119" s="4">
        <v>2</v>
      </c>
      <c r="H119" s="28">
        <f t="shared" si="3"/>
        <v>0</v>
      </c>
    </row>
    <row r="120" spans="1:8" x14ac:dyDescent="0.3">
      <c r="A120" s="14" t="s">
        <v>212</v>
      </c>
      <c r="B120" s="4" t="s">
        <v>214</v>
      </c>
      <c r="C120" s="4"/>
      <c r="D120" s="5"/>
      <c r="E120" s="5"/>
      <c r="F120" s="15" t="s">
        <v>75</v>
      </c>
      <c r="G120" s="4">
        <v>6</v>
      </c>
      <c r="H120" s="28">
        <f t="shared" si="3"/>
        <v>0</v>
      </c>
    </row>
    <row r="121" spans="1:8" x14ac:dyDescent="0.3">
      <c r="A121" s="14" t="s">
        <v>213</v>
      </c>
      <c r="B121" s="4" t="s">
        <v>214</v>
      </c>
      <c r="C121" s="4"/>
      <c r="D121" s="5"/>
      <c r="E121" s="5"/>
      <c r="F121" s="15" t="s">
        <v>75</v>
      </c>
      <c r="G121" s="4">
        <v>6</v>
      </c>
      <c r="H121" s="28">
        <f t="shared" si="3"/>
        <v>0</v>
      </c>
    </row>
    <row r="122" spans="1:8" x14ac:dyDescent="0.3">
      <c r="A122" s="14" t="s">
        <v>215</v>
      </c>
      <c r="B122" s="4" t="s">
        <v>216</v>
      </c>
      <c r="C122" s="4"/>
      <c r="D122" s="5"/>
      <c r="E122" s="5"/>
      <c r="F122" s="15" t="s">
        <v>75</v>
      </c>
      <c r="G122" s="4">
        <v>2</v>
      </c>
      <c r="H122" s="28">
        <f t="shared" si="3"/>
        <v>0</v>
      </c>
    </row>
    <row r="123" spans="1:8" x14ac:dyDescent="0.3">
      <c r="A123" s="14" t="s">
        <v>218</v>
      </c>
      <c r="B123" s="4" t="s">
        <v>217</v>
      </c>
      <c r="C123" s="4"/>
      <c r="D123" s="5"/>
      <c r="E123" s="5"/>
      <c r="F123" s="15" t="s">
        <v>75</v>
      </c>
      <c r="G123" s="4">
        <v>2</v>
      </c>
      <c r="H123" s="28">
        <f t="shared" si="3"/>
        <v>0</v>
      </c>
    </row>
    <row r="124" spans="1:8" x14ac:dyDescent="0.3">
      <c r="A124" s="14" t="s">
        <v>219</v>
      </c>
      <c r="B124" s="4" t="s">
        <v>220</v>
      </c>
      <c r="C124" s="4"/>
      <c r="D124" s="5"/>
      <c r="E124" s="5"/>
      <c r="F124" s="15" t="s">
        <v>75</v>
      </c>
      <c r="G124" s="4">
        <v>20</v>
      </c>
      <c r="H124" s="28">
        <f t="shared" si="3"/>
        <v>0</v>
      </c>
    </row>
    <row r="125" spans="1:8" ht="15" thickBot="1" x14ac:dyDescent="0.35">
      <c r="A125" s="32" t="s">
        <v>221</v>
      </c>
      <c r="B125" s="33" t="s">
        <v>222</v>
      </c>
      <c r="C125" s="33"/>
      <c r="D125" s="34"/>
      <c r="E125" s="34"/>
      <c r="F125" s="35" t="s">
        <v>75</v>
      </c>
      <c r="G125" s="33">
        <v>6</v>
      </c>
      <c r="H125" s="36">
        <f t="shared" si="3"/>
        <v>0</v>
      </c>
    </row>
    <row r="126" spans="1:8" ht="15" thickBot="1" x14ac:dyDescent="0.35">
      <c r="A126" s="61" t="s">
        <v>403</v>
      </c>
      <c r="B126" s="62"/>
      <c r="C126" s="62"/>
      <c r="D126" s="62"/>
      <c r="E126" s="62"/>
      <c r="F126" s="62"/>
      <c r="G126" s="62"/>
      <c r="H126" s="63"/>
    </row>
    <row r="127" spans="1:8" x14ac:dyDescent="0.3">
      <c r="A127" s="12" t="s">
        <v>223</v>
      </c>
      <c r="B127" s="7" t="s">
        <v>227</v>
      </c>
      <c r="C127" s="7"/>
      <c r="D127" s="8"/>
      <c r="E127" s="8"/>
      <c r="F127" s="19" t="s">
        <v>224</v>
      </c>
      <c r="G127" s="7">
        <v>3</v>
      </c>
      <c r="H127" s="13">
        <f t="shared" si="3"/>
        <v>0</v>
      </c>
    </row>
    <row r="128" spans="1:8" x14ac:dyDescent="0.3">
      <c r="A128" s="14" t="s">
        <v>225</v>
      </c>
      <c r="B128" s="4" t="s">
        <v>226</v>
      </c>
      <c r="C128" s="4"/>
      <c r="D128" s="5"/>
      <c r="E128" s="5"/>
      <c r="F128" s="15" t="s">
        <v>228</v>
      </c>
      <c r="G128" s="4">
        <v>10</v>
      </c>
      <c r="H128" s="28">
        <f t="shared" si="3"/>
        <v>0</v>
      </c>
    </row>
    <row r="129" spans="1:8" x14ac:dyDescent="0.3">
      <c r="A129" s="14" t="s">
        <v>229</v>
      </c>
      <c r="B129" s="4" t="s">
        <v>230</v>
      </c>
      <c r="C129" s="4"/>
      <c r="D129" s="5"/>
      <c r="E129" s="5"/>
      <c r="F129" s="15" t="s">
        <v>231</v>
      </c>
      <c r="G129" s="4">
        <v>10</v>
      </c>
      <c r="H129" s="28">
        <f t="shared" si="3"/>
        <v>0</v>
      </c>
    </row>
    <row r="130" spans="1:8" x14ac:dyDescent="0.3">
      <c r="A130" s="14" t="s">
        <v>235</v>
      </c>
      <c r="B130" s="4" t="s">
        <v>236</v>
      </c>
      <c r="C130" s="4"/>
      <c r="D130" s="5"/>
      <c r="E130" s="5"/>
      <c r="F130" s="15" t="s">
        <v>237</v>
      </c>
      <c r="G130" s="4">
        <v>10</v>
      </c>
      <c r="H130" s="28">
        <f t="shared" si="3"/>
        <v>0</v>
      </c>
    </row>
    <row r="131" spans="1:8" x14ac:dyDescent="0.3">
      <c r="A131" s="14" t="s">
        <v>232</v>
      </c>
      <c r="B131" s="4" t="s">
        <v>233</v>
      </c>
      <c r="C131" s="4"/>
      <c r="D131" s="5"/>
      <c r="E131" s="5"/>
      <c r="F131" s="15" t="s">
        <v>234</v>
      </c>
      <c r="G131" s="4">
        <v>10</v>
      </c>
      <c r="H131" s="28">
        <f t="shared" si="3"/>
        <v>0</v>
      </c>
    </row>
    <row r="132" spans="1:8" x14ac:dyDescent="0.3">
      <c r="A132" s="14" t="s">
        <v>238</v>
      </c>
      <c r="B132" s="4" t="s">
        <v>239</v>
      </c>
      <c r="C132" s="4"/>
      <c r="D132" s="5"/>
      <c r="E132" s="5"/>
      <c r="F132" s="15" t="s">
        <v>240</v>
      </c>
      <c r="G132" s="4">
        <v>6</v>
      </c>
      <c r="H132" s="28">
        <f t="shared" si="3"/>
        <v>0</v>
      </c>
    </row>
    <row r="133" spans="1:8" x14ac:dyDescent="0.3">
      <c r="A133" s="14" t="s">
        <v>241</v>
      </c>
      <c r="B133" s="4" t="s">
        <v>243</v>
      </c>
      <c r="C133" s="4"/>
      <c r="D133" s="5"/>
      <c r="E133" s="5"/>
      <c r="F133" s="15" t="s">
        <v>242</v>
      </c>
      <c r="G133" s="4">
        <v>6</v>
      </c>
      <c r="H133" s="28">
        <f t="shared" si="3"/>
        <v>0</v>
      </c>
    </row>
    <row r="134" spans="1:8" x14ac:dyDescent="0.3">
      <c r="A134" s="14" t="s">
        <v>244</v>
      </c>
      <c r="B134" s="4" t="s">
        <v>245</v>
      </c>
      <c r="C134" s="4"/>
      <c r="D134" s="5"/>
      <c r="E134" s="5"/>
      <c r="F134" s="15" t="s">
        <v>246</v>
      </c>
      <c r="G134" s="4">
        <v>3</v>
      </c>
      <c r="H134" s="28">
        <f t="shared" si="3"/>
        <v>0</v>
      </c>
    </row>
    <row r="135" spans="1:8" x14ac:dyDescent="0.3">
      <c r="A135" s="14" t="s">
        <v>158</v>
      </c>
      <c r="B135" s="4" t="s">
        <v>159</v>
      </c>
      <c r="C135" s="4"/>
      <c r="D135" s="5"/>
      <c r="E135" s="5"/>
      <c r="F135" s="17" t="s">
        <v>160</v>
      </c>
      <c r="G135" s="4">
        <v>8</v>
      </c>
      <c r="H135" s="28">
        <f>G135*D135</f>
        <v>0</v>
      </c>
    </row>
    <row r="136" spans="1:8" ht="15" thickBot="1" x14ac:dyDescent="0.35">
      <c r="A136" s="32" t="s">
        <v>161</v>
      </c>
      <c r="B136" s="33" t="s">
        <v>162</v>
      </c>
      <c r="C136" s="33"/>
      <c r="D136" s="34"/>
      <c r="E136" s="34"/>
      <c r="F136" s="40" t="s">
        <v>163</v>
      </c>
      <c r="G136" s="33">
        <v>5</v>
      </c>
      <c r="H136" s="36">
        <f>G136*D136</f>
        <v>0</v>
      </c>
    </row>
    <row r="137" spans="1:8" ht="15" thickBot="1" x14ac:dyDescent="0.35">
      <c r="A137" s="61" t="s">
        <v>404</v>
      </c>
      <c r="B137" s="62"/>
      <c r="C137" s="62"/>
      <c r="D137" s="62"/>
      <c r="E137" s="62"/>
      <c r="F137" s="62"/>
      <c r="G137" s="62"/>
      <c r="H137" s="63"/>
    </row>
    <row r="138" spans="1:8" x14ac:dyDescent="0.3">
      <c r="A138" s="12" t="s">
        <v>247</v>
      </c>
      <c r="B138" s="7" t="s">
        <v>248</v>
      </c>
      <c r="C138" s="7"/>
      <c r="D138" s="8"/>
      <c r="E138" s="8"/>
      <c r="F138" s="39" t="s">
        <v>253</v>
      </c>
      <c r="G138" s="7">
        <v>14</v>
      </c>
      <c r="H138" s="13">
        <f t="shared" ref="H138:H195" si="4">G138*D138</f>
        <v>0</v>
      </c>
    </row>
    <row r="139" spans="1:8" x14ac:dyDescent="0.3">
      <c r="A139" s="14" t="s">
        <v>249</v>
      </c>
      <c r="B139" s="4" t="s">
        <v>250</v>
      </c>
      <c r="C139" s="4"/>
      <c r="D139" s="5"/>
      <c r="E139" s="5"/>
      <c r="F139" s="17" t="s">
        <v>253</v>
      </c>
      <c r="G139" s="4">
        <v>6</v>
      </c>
      <c r="H139" s="28">
        <f t="shared" si="4"/>
        <v>0</v>
      </c>
    </row>
    <row r="140" spans="1:8" x14ac:dyDescent="0.3">
      <c r="A140" s="14" t="s">
        <v>252</v>
      </c>
      <c r="B140" s="4" t="s">
        <v>251</v>
      </c>
      <c r="C140" s="4"/>
      <c r="D140" s="5"/>
      <c r="E140" s="5"/>
      <c r="F140" s="17" t="s">
        <v>253</v>
      </c>
      <c r="G140" s="4">
        <v>2</v>
      </c>
      <c r="H140" s="28">
        <f t="shared" si="4"/>
        <v>0</v>
      </c>
    </row>
    <row r="141" spans="1:8" x14ac:dyDescent="0.3">
      <c r="A141" s="14" t="s">
        <v>398</v>
      </c>
      <c r="B141" s="4" t="s">
        <v>254</v>
      </c>
      <c r="C141" s="4"/>
      <c r="D141" s="5"/>
      <c r="E141" s="5"/>
      <c r="F141" s="17" t="s">
        <v>253</v>
      </c>
      <c r="G141" s="4">
        <v>5</v>
      </c>
      <c r="H141" s="28">
        <f t="shared" si="4"/>
        <v>0</v>
      </c>
    </row>
    <row r="142" spans="1:8" x14ac:dyDescent="0.3">
      <c r="A142" s="14" t="s">
        <v>256</v>
      </c>
      <c r="B142" s="4" t="s">
        <v>255</v>
      </c>
      <c r="C142" s="4"/>
      <c r="D142" s="5"/>
      <c r="E142" s="5"/>
      <c r="F142" s="17" t="s">
        <v>253</v>
      </c>
      <c r="G142" s="4">
        <v>3</v>
      </c>
      <c r="H142" s="28">
        <f t="shared" si="4"/>
        <v>0</v>
      </c>
    </row>
    <row r="143" spans="1:8" x14ac:dyDescent="0.3">
      <c r="A143" s="14" t="s">
        <v>396</v>
      </c>
      <c r="B143" s="4" t="s">
        <v>257</v>
      </c>
      <c r="C143" s="4"/>
      <c r="D143" s="5"/>
      <c r="E143" s="5"/>
      <c r="F143" s="17" t="s">
        <v>253</v>
      </c>
      <c r="G143" s="4">
        <v>3</v>
      </c>
      <c r="H143" s="28">
        <f t="shared" si="4"/>
        <v>0</v>
      </c>
    </row>
    <row r="144" spans="1:8" x14ac:dyDescent="0.3">
      <c r="A144" s="14" t="s">
        <v>259</v>
      </c>
      <c r="B144" s="4" t="s">
        <v>258</v>
      </c>
      <c r="C144" s="4"/>
      <c r="D144" s="5"/>
      <c r="E144" s="5"/>
      <c r="F144" s="17" t="s">
        <v>253</v>
      </c>
      <c r="G144" s="4">
        <v>2</v>
      </c>
      <c r="H144" s="28">
        <f t="shared" si="4"/>
        <v>0</v>
      </c>
    </row>
    <row r="145" spans="1:8" x14ac:dyDescent="0.3">
      <c r="A145" s="14" t="s">
        <v>397</v>
      </c>
      <c r="B145" s="4" t="s">
        <v>260</v>
      </c>
      <c r="C145" s="4"/>
      <c r="D145" s="5"/>
      <c r="E145" s="5"/>
      <c r="F145" s="17" t="s">
        <v>253</v>
      </c>
      <c r="G145" s="4">
        <v>2</v>
      </c>
      <c r="H145" s="28">
        <f t="shared" si="4"/>
        <v>0</v>
      </c>
    </row>
    <row r="146" spans="1:8" x14ac:dyDescent="0.3">
      <c r="A146" s="29" t="s">
        <v>262</v>
      </c>
      <c r="B146" s="4" t="s">
        <v>261</v>
      </c>
      <c r="C146" s="4"/>
      <c r="D146" s="5"/>
      <c r="E146" s="5"/>
      <c r="F146" s="17" t="s">
        <v>253</v>
      </c>
      <c r="G146" s="4">
        <v>8</v>
      </c>
      <c r="H146" s="28">
        <f t="shared" si="4"/>
        <v>0</v>
      </c>
    </row>
    <row r="147" spans="1:8" ht="15" thickBot="1" x14ac:dyDescent="0.35">
      <c r="A147" s="32" t="s">
        <v>264</v>
      </c>
      <c r="B147" s="33" t="s">
        <v>263</v>
      </c>
      <c r="C147" s="33"/>
      <c r="D147" s="34"/>
      <c r="E147" s="34"/>
      <c r="F147" s="40" t="s">
        <v>253</v>
      </c>
      <c r="G147" s="33">
        <v>20</v>
      </c>
      <c r="H147" s="36">
        <f t="shared" si="4"/>
        <v>0</v>
      </c>
    </row>
    <row r="148" spans="1:8" ht="15" thickBot="1" x14ac:dyDescent="0.35">
      <c r="A148" s="61" t="s">
        <v>405</v>
      </c>
      <c r="B148" s="62"/>
      <c r="C148" s="62"/>
      <c r="D148" s="62"/>
      <c r="E148" s="62"/>
      <c r="F148" s="62"/>
      <c r="G148" s="62"/>
      <c r="H148" s="63"/>
    </row>
    <row r="149" spans="1:8" x14ac:dyDescent="0.3">
      <c r="A149" s="12" t="s">
        <v>265</v>
      </c>
      <c r="B149" s="7" t="s">
        <v>266</v>
      </c>
      <c r="C149" s="7"/>
      <c r="D149" s="8"/>
      <c r="E149" s="8"/>
      <c r="F149" s="19" t="s">
        <v>286</v>
      </c>
      <c r="G149" s="7">
        <v>5</v>
      </c>
      <c r="H149" s="13">
        <f t="shared" si="4"/>
        <v>0</v>
      </c>
    </row>
    <row r="150" spans="1:8" x14ac:dyDescent="0.3">
      <c r="A150" s="14" t="s">
        <v>267</v>
      </c>
      <c r="B150" s="4" t="s">
        <v>276</v>
      </c>
      <c r="C150" s="4"/>
      <c r="D150" s="5"/>
      <c r="E150" s="5"/>
      <c r="F150" s="15" t="s">
        <v>286</v>
      </c>
      <c r="G150" s="4">
        <v>1</v>
      </c>
      <c r="H150" s="28">
        <f t="shared" si="4"/>
        <v>0</v>
      </c>
    </row>
    <row r="151" spans="1:8" x14ac:dyDescent="0.3">
      <c r="A151" s="14" t="s">
        <v>268</v>
      </c>
      <c r="B151" s="4" t="s">
        <v>277</v>
      </c>
      <c r="C151" s="4"/>
      <c r="D151" s="5"/>
      <c r="E151" s="5"/>
      <c r="F151" s="15" t="s">
        <v>286</v>
      </c>
      <c r="G151" s="4">
        <v>2</v>
      </c>
      <c r="H151" s="28">
        <f t="shared" si="4"/>
        <v>0</v>
      </c>
    </row>
    <row r="152" spans="1:8" x14ac:dyDescent="0.3">
      <c r="A152" s="14" t="s">
        <v>395</v>
      </c>
      <c r="B152" s="4" t="s">
        <v>278</v>
      </c>
      <c r="C152" s="4"/>
      <c r="D152" s="5"/>
      <c r="E152" s="5"/>
      <c r="F152" s="15" t="s">
        <v>286</v>
      </c>
      <c r="G152" s="4">
        <v>6</v>
      </c>
      <c r="H152" s="28">
        <f t="shared" si="4"/>
        <v>0</v>
      </c>
    </row>
    <row r="153" spans="1:8" x14ac:dyDescent="0.3">
      <c r="A153" s="14" t="s">
        <v>269</v>
      </c>
      <c r="B153" s="4" t="s">
        <v>279</v>
      </c>
      <c r="C153" s="4"/>
      <c r="D153" s="5"/>
      <c r="E153" s="5"/>
      <c r="F153" s="15" t="s">
        <v>286</v>
      </c>
      <c r="G153" s="4">
        <v>2</v>
      </c>
      <c r="H153" s="28">
        <f t="shared" si="4"/>
        <v>0</v>
      </c>
    </row>
    <row r="154" spans="1:8" x14ac:dyDescent="0.3">
      <c r="A154" s="14" t="s">
        <v>270</v>
      </c>
      <c r="B154" s="4" t="s">
        <v>280</v>
      </c>
      <c r="C154" s="4"/>
      <c r="D154" s="5"/>
      <c r="E154" s="5"/>
      <c r="F154" s="15" t="s">
        <v>286</v>
      </c>
      <c r="G154" s="4">
        <v>2</v>
      </c>
      <c r="H154" s="28">
        <f t="shared" si="4"/>
        <v>0</v>
      </c>
    </row>
    <row r="155" spans="1:8" x14ac:dyDescent="0.3">
      <c r="A155" s="14" t="s">
        <v>271</v>
      </c>
      <c r="B155" s="4" t="s">
        <v>281</v>
      </c>
      <c r="C155" s="4"/>
      <c r="D155" s="5"/>
      <c r="E155" s="5"/>
      <c r="F155" s="15" t="s">
        <v>286</v>
      </c>
      <c r="G155" s="4">
        <v>2</v>
      </c>
      <c r="H155" s="28">
        <f t="shared" si="4"/>
        <v>0</v>
      </c>
    </row>
    <row r="156" spans="1:8" x14ac:dyDescent="0.3">
      <c r="A156" s="14" t="s">
        <v>272</v>
      </c>
      <c r="B156" s="4" t="s">
        <v>282</v>
      </c>
      <c r="C156" s="4"/>
      <c r="D156" s="5"/>
      <c r="E156" s="5"/>
      <c r="F156" s="15" t="s">
        <v>286</v>
      </c>
      <c r="G156" s="4">
        <v>2</v>
      </c>
      <c r="H156" s="28">
        <f t="shared" si="4"/>
        <v>0</v>
      </c>
    </row>
    <row r="157" spans="1:8" x14ac:dyDescent="0.3">
      <c r="A157" s="14" t="s">
        <v>273</v>
      </c>
      <c r="B157" s="4" t="s">
        <v>283</v>
      </c>
      <c r="C157" s="4"/>
      <c r="D157" s="5"/>
      <c r="E157" s="5"/>
      <c r="F157" s="15" t="s">
        <v>286</v>
      </c>
      <c r="G157" s="4">
        <v>2</v>
      </c>
      <c r="H157" s="28">
        <f t="shared" si="4"/>
        <v>0</v>
      </c>
    </row>
    <row r="158" spans="1:8" x14ac:dyDescent="0.3">
      <c r="A158" s="14" t="s">
        <v>274</v>
      </c>
      <c r="B158" s="4" t="s">
        <v>284</v>
      </c>
      <c r="C158" s="4"/>
      <c r="D158" s="5"/>
      <c r="E158" s="5"/>
      <c r="F158" s="15" t="s">
        <v>286</v>
      </c>
      <c r="G158" s="4">
        <v>2</v>
      </c>
      <c r="H158" s="28">
        <f t="shared" si="4"/>
        <v>0</v>
      </c>
    </row>
    <row r="159" spans="1:8" ht="15" thickBot="1" x14ac:dyDescent="0.35">
      <c r="A159" s="32" t="s">
        <v>275</v>
      </c>
      <c r="B159" s="33" t="s">
        <v>285</v>
      </c>
      <c r="C159" s="33"/>
      <c r="D159" s="34"/>
      <c r="E159" s="34"/>
      <c r="F159" s="35" t="s">
        <v>286</v>
      </c>
      <c r="G159" s="33">
        <v>2</v>
      </c>
      <c r="H159" s="36">
        <f t="shared" si="4"/>
        <v>0</v>
      </c>
    </row>
    <row r="160" spans="1:8" ht="15" thickBot="1" x14ac:dyDescent="0.35">
      <c r="A160" s="61" t="s">
        <v>406</v>
      </c>
      <c r="B160" s="62"/>
      <c r="C160" s="62"/>
      <c r="D160" s="62"/>
      <c r="E160" s="62"/>
      <c r="F160" s="62"/>
      <c r="G160" s="62"/>
      <c r="H160" s="63"/>
    </row>
    <row r="161" spans="1:8" x14ac:dyDescent="0.3">
      <c r="A161" s="12" t="s">
        <v>51</v>
      </c>
      <c r="B161" s="7" t="s">
        <v>52</v>
      </c>
      <c r="C161" s="7"/>
      <c r="D161" s="8"/>
      <c r="E161" s="8"/>
      <c r="F161" s="19" t="s">
        <v>50</v>
      </c>
      <c r="G161" s="7">
        <v>1</v>
      </c>
      <c r="H161" s="13">
        <f>G161*D161</f>
        <v>0</v>
      </c>
    </row>
    <row r="162" spans="1:8" ht="15" thickBot="1" x14ac:dyDescent="0.35">
      <c r="A162" s="32" t="s">
        <v>53</v>
      </c>
      <c r="B162" s="33" t="s">
        <v>54</v>
      </c>
      <c r="C162" s="33"/>
      <c r="D162" s="34"/>
      <c r="E162" s="34"/>
      <c r="F162" s="35" t="s">
        <v>55</v>
      </c>
      <c r="G162" s="33">
        <v>4</v>
      </c>
      <c r="H162" s="36">
        <f>G162*D162</f>
        <v>0</v>
      </c>
    </row>
    <row r="163" spans="1:8" ht="15" thickBot="1" x14ac:dyDescent="0.35">
      <c r="A163" s="61" t="s">
        <v>407</v>
      </c>
      <c r="B163" s="62"/>
      <c r="C163" s="62"/>
      <c r="D163" s="62"/>
      <c r="E163" s="62"/>
      <c r="F163" s="62"/>
      <c r="G163" s="62"/>
      <c r="H163" s="63"/>
    </row>
    <row r="164" spans="1:8" x14ac:dyDescent="0.3">
      <c r="A164" s="12" t="s">
        <v>365</v>
      </c>
      <c r="B164" s="7" t="s">
        <v>366</v>
      </c>
      <c r="C164" s="7"/>
      <c r="D164" s="8"/>
      <c r="E164" s="8"/>
      <c r="F164" s="19" t="s">
        <v>367</v>
      </c>
      <c r="G164" s="7">
        <v>1</v>
      </c>
      <c r="H164" s="13">
        <f t="shared" si="4"/>
        <v>0</v>
      </c>
    </row>
    <row r="165" spans="1:8" x14ac:dyDescent="0.3">
      <c r="A165" s="14" t="s">
        <v>368</v>
      </c>
      <c r="B165" s="4" t="s">
        <v>374</v>
      </c>
      <c r="C165" s="4"/>
      <c r="D165" s="5"/>
      <c r="E165" s="5"/>
      <c r="F165" s="15" t="s">
        <v>369</v>
      </c>
      <c r="G165" s="4">
        <v>1</v>
      </c>
      <c r="H165" s="28">
        <f t="shared" si="4"/>
        <v>0</v>
      </c>
    </row>
    <row r="166" spans="1:8" x14ac:dyDescent="0.3">
      <c r="A166" s="14" t="s">
        <v>371</v>
      </c>
      <c r="B166" s="4" t="s">
        <v>370</v>
      </c>
      <c r="C166" s="4"/>
      <c r="D166" s="5"/>
      <c r="E166" s="5"/>
      <c r="F166" s="15" t="s">
        <v>372</v>
      </c>
      <c r="G166" s="4">
        <v>1</v>
      </c>
      <c r="H166" s="28">
        <f t="shared" si="4"/>
        <v>0</v>
      </c>
    </row>
    <row r="167" spans="1:8" x14ac:dyDescent="0.3">
      <c r="A167" s="14" t="s">
        <v>375</v>
      </c>
      <c r="B167" s="4" t="s">
        <v>373</v>
      </c>
      <c r="C167" s="4"/>
      <c r="D167" s="5"/>
      <c r="E167" s="5"/>
      <c r="F167" s="15" t="s">
        <v>376</v>
      </c>
      <c r="G167" s="4">
        <v>1</v>
      </c>
      <c r="H167" s="28">
        <f t="shared" si="4"/>
        <v>0</v>
      </c>
    </row>
    <row r="168" spans="1:8" x14ac:dyDescent="0.3">
      <c r="A168" s="14" t="s">
        <v>379</v>
      </c>
      <c r="B168" s="4" t="s">
        <v>377</v>
      </c>
      <c r="C168" s="4"/>
      <c r="D168" s="5"/>
      <c r="E168" s="5"/>
      <c r="F168" s="15" t="s">
        <v>378</v>
      </c>
      <c r="G168" s="4">
        <v>1</v>
      </c>
      <c r="H168" s="28">
        <f t="shared" si="4"/>
        <v>0</v>
      </c>
    </row>
    <row r="169" spans="1:8" x14ac:dyDescent="0.3">
      <c r="A169" s="14" t="s">
        <v>381</v>
      </c>
      <c r="B169" s="4" t="s">
        <v>380</v>
      </c>
      <c r="C169" s="4"/>
      <c r="D169" s="5"/>
      <c r="E169" s="5"/>
      <c r="F169" s="15" t="s">
        <v>382</v>
      </c>
      <c r="G169" s="4">
        <v>10</v>
      </c>
      <c r="H169" s="28">
        <f t="shared" si="4"/>
        <v>0</v>
      </c>
    </row>
    <row r="170" spans="1:8" x14ac:dyDescent="0.3">
      <c r="A170" s="14" t="s">
        <v>383</v>
      </c>
      <c r="B170" s="4" t="s">
        <v>383</v>
      </c>
      <c r="C170" s="4"/>
      <c r="D170" s="5"/>
      <c r="E170" s="5"/>
      <c r="F170" s="15" t="s">
        <v>384</v>
      </c>
      <c r="G170" s="4">
        <v>150</v>
      </c>
      <c r="H170" s="28">
        <f t="shared" si="4"/>
        <v>0</v>
      </c>
    </row>
    <row r="171" spans="1:8" x14ac:dyDescent="0.3">
      <c r="A171" s="32" t="s">
        <v>390</v>
      </c>
      <c r="B171" s="33" t="s">
        <v>389</v>
      </c>
      <c r="C171" s="33"/>
      <c r="D171" s="34"/>
      <c r="E171" s="34"/>
      <c r="F171" s="35" t="s">
        <v>388</v>
      </c>
      <c r="G171" s="33">
        <v>1</v>
      </c>
      <c r="H171" s="36">
        <f t="shared" ref="H171" si="5">G171*D171</f>
        <v>0</v>
      </c>
    </row>
    <row r="172" spans="1:8" ht="15" thickBot="1" x14ac:dyDescent="0.35">
      <c r="A172" s="32" t="s">
        <v>387</v>
      </c>
      <c r="B172" s="33" t="s">
        <v>385</v>
      </c>
      <c r="C172" s="33"/>
      <c r="D172" s="34"/>
      <c r="E172" s="34"/>
      <c r="F172" s="35" t="s">
        <v>386</v>
      </c>
      <c r="G172" s="33">
        <v>20</v>
      </c>
      <c r="H172" s="36">
        <f t="shared" si="4"/>
        <v>0</v>
      </c>
    </row>
    <row r="173" spans="1:8" ht="15" thickBot="1" x14ac:dyDescent="0.35">
      <c r="A173" s="61" t="s">
        <v>408</v>
      </c>
      <c r="B173" s="62"/>
      <c r="C173" s="62"/>
      <c r="D173" s="62"/>
      <c r="E173" s="62"/>
      <c r="F173" s="62"/>
      <c r="G173" s="62"/>
      <c r="H173" s="63"/>
    </row>
    <row r="174" spans="1:8" x14ac:dyDescent="0.3">
      <c r="A174" s="12" t="s">
        <v>393</v>
      </c>
      <c r="B174" s="7" t="s">
        <v>392</v>
      </c>
      <c r="C174" s="7"/>
      <c r="D174" s="8"/>
      <c r="E174" s="8"/>
      <c r="F174" s="19" t="s">
        <v>394</v>
      </c>
      <c r="G174" s="7">
        <v>17</v>
      </c>
      <c r="H174" s="13">
        <f t="shared" si="4"/>
        <v>0</v>
      </c>
    </row>
    <row r="175" spans="1:8" ht="15" thickBot="1" x14ac:dyDescent="0.35">
      <c r="A175" s="37" t="s">
        <v>358</v>
      </c>
      <c r="B175" s="25" t="s">
        <v>357</v>
      </c>
      <c r="C175" s="25"/>
      <c r="D175" s="26"/>
      <c r="E175" s="26"/>
      <c r="F175" s="27" t="s">
        <v>356</v>
      </c>
      <c r="G175" s="25">
        <v>1</v>
      </c>
      <c r="H175" s="38">
        <f t="shared" ref="H175" si="6">G175*D175</f>
        <v>0</v>
      </c>
    </row>
    <row r="176" spans="1:8" ht="15" thickBot="1" x14ac:dyDescent="0.35">
      <c r="A176" s="61" t="s">
        <v>409</v>
      </c>
      <c r="B176" s="62"/>
      <c r="C176" s="62"/>
      <c r="D176" s="62"/>
      <c r="E176" s="62"/>
      <c r="F176" s="62"/>
      <c r="G176" s="62"/>
      <c r="H176" s="63"/>
    </row>
    <row r="177" spans="1:8" x14ac:dyDescent="0.3">
      <c r="A177" s="12" t="s">
        <v>315</v>
      </c>
      <c r="B177" s="7" t="s">
        <v>316</v>
      </c>
      <c r="C177" s="7"/>
      <c r="D177" s="8"/>
      <c r="E177" s="8"/>
      <c r="F177" s="19" t="s">
        <v>317</v>
      </c>
      <c r="G177" s="7">
        <v>20</v>
      </c>
      <c r="H177" s="13">
        <f t="shared" si="4"/>
        <v>0</v>
      </c>
    </row>
    <row r="178" spans="1:8" x14ac:dyDescent="0.3">
      <c r="A178" s="14" t="s">
        <v>319</v>
      </c>
      <c r="B178" s="4" t="s">
        <v>318</v>
      </c>
      <c r="C178" s="4"/>
      <c r="D178" s="5"/>
      <c r="E178" s="5"/>
      <c r="F178" s="15" t="s">
        <v>317</v>
      </c>
      <c r="G178" s="4">
        <v>20</v>
      </c>
      <c r="H178" s="28">
        <f t="shared" si="4"/>
        <v>0</v>
      </c>
    </row>
    <row r="179" spans="1:8" x14ac:dyDescent="0.3">
      <c r="A179" s="14" t="s">
        <v>320</v>
      </c>
      <c r="B179" s="4" t="s">
        <v>321</v>
      </c>
      <c r="C179" s="4"/>
      <c r="D179" s="5"/>
      <c r="E179" s="5"/>
      <c r="F179" s="15" t="s">
        <v>317</v>
      </c>
      <c r="G179" s="4">
        <v>1</v>
      </c>
      <c r="H179" s="28">
        <f t="shared" si="4"/>
        <v>0</v>
      </c>
    </row>
    <row r="180" spans="1:8" x14ac:dyDescent="0.3">
      <c r="A180" s="14" t="s">
        <v>322</v>
      </c>
      <c r="B180" s="4" t="s">
        <v>323</v>
      </c>
      <c r="C180" s="4"/>
      <c r="D180" s="5"/>
      <c r="E180" s="5"/>
      <c r="F180" s="15" t="s">
        <v>317</v>
      </c>
      <c r="G180" s="4">
        <v>2</v>
      </c>
      <c r="H180" s="28">
        <f t="shared" si="4"/>
        <v>0</v>
      </c>
    </row>
    <row r="181" spans="1:8" x14ac:dyDescent="0.3">
      <c r="A181" s="14" t="s">
        <v>324</v>
      </c>
      <c r="B181" s="4" t="s">
        <v>325</v>
      </c>
      <c r="C181" s="4"/>
      <c r="D181" s="5"/>
      <c r="E181" s="5"/>
      <c r="F181" s="15" t="s">
        <v>317</v>
      </c>
      <c r="G181" s="4">
        <v>30</v>
      </c>
      <c r="H181" s="28">
        <f t="shared" si="4"/>
        <v>0</v>
      </c>
    </row>
    <row r="182" spans="1:8" x14ac:dyDescent="0.3">
      <c r="A182" s="14" t="s">
        <v>326</v>
      </c>
      <c r="B182" s="4" t="s">
        <v>327</v>
      </c>
      <c r="C182" s="4"/>
      <c r="D182" s="5"/>
      <c r="E182" s="5"/>
      <c r="F182" s="15" t="s">
        <v>317</v>
      </c>
      <c r="G182" s="4">
        <v>2</v>
      </c>
      <c r="H182" s="28">
        <f t="shared" si="4"/>
        <v>0</v>
      </c>
    </row>
    <row r="183" spans="1:8" x14ac:dyDescent="0.3">
      <c r="A183" s="14" t="s">
        <v>328</v>
      </c>
      <c r="B183" s="4" t="s">
        <v>329</v>
      </c>
      <c r="C183" s="4"/>
      <c r="D183" s="5"/>
      <c r="E183" s="5"/>
      <c r="F183" s="15" t="s">
        <v>317</v>
      </c>
      <c r="G183" s="4">
        <v>3</v>
      </c>
      <c r="H183" s="28">
        <f t="shared" si="4"/>
        <v>0</v>
      </c>
    </row>
    <row r="184" spans="1:8" x14ac:dyDescent="0.3">
      <c r="A184" s="14" t="s">
        <v>330</v>
      </c>
      <c r="B184" s="4" t="s">
        <v>331</v>
      </c>
      <c r="C184" s="4"/>
      <c r="D184" s="5"/>
      <c r="E184" s="5"/>
      <c r="F184" s="15" t="s">
        <v>317</v>
      </c>
      <c r="G184" s="4">
        <v>15</v>
      </c>
      <c r="H184" s="28">
        <f t="shared" si="4"/>
        <v>0</v>
      </c>
    </row>
    <row r="185" spans="1:8" x14ac:dyDescent="0.3">
      <c r="A185" s="14" t="s">
        <v>332</v>
      </c>
      <c r="B185" s="4" t="s">
        <v>333</v>
      </c>
      <c r="C185" s="4"/>
      <c r="D185" s="5"/>
      <c r="E185" s="5"/>
      <c r="F185" s="15" t="s">
        <v>317</v>
      </c>
      <c r="G185" s="4">
        <v>15</v>
      </c>
      <c r="H185" s="28">
        <f t="shared" si="4"/>
        <v>0</v>
      </c>
    </row>
    <row r="186" spans="1:8" x14ac:dyDescent="0.3">
      <c r="A186" s="14" t="s">
        <v>334</v>
      </c>
      <c r="B186" s="4" t="s">
        <v>335</v>
      </c>
      <c r="C186" s="4"/>
      <c r="D186" s="5"/>
      <c r="E186" s="5"/>
      <c r="F186" s="15" t="s">
        <v>317</v>
      </c>
      <c r="G186" s="4">
        <v>2</v>
      </c>
      <c r="H186" s="28">
        <f t="shared" si="4"/>
        <v>0</v>
      </c>
    </row>
    <row r="187" spans="1:8" x14ac:dyDescent="0.3">
      <c r="A187" s="14" t="s">
        <v>336</v>
      </c>
      <c r="B187" s="4" t="s">
        <v>337</v>
      </c>
      <c r="C187" s="4"/>
      <c r="D187" s="5"/>
      <c r="E187" s="5"/>
      <c r="F187" s="15" t="s">
        <v>317</v>
      </c>
      <c r="G187" s="4">
        <v>2</v>
      </c>
      <c r="H187" s="28">
        <f t="shared" si="4"/>
        <v>0</v>
      </c>
    </row>
    <row r="188" spans="1:8" x14ac:dyDescent="0.3">
      <c r="A188" s="14" t="s">
        <v>338</v>
      </c>
      <c r="B188" s="4" t="s">
        <v>339</v>
      </c>
      <c r="C188" s="4"/>
      <c r="D188" s="5"/>
      <c r="E188" s="5"/>
      <c r="F188" s="15" t="s">
        <v>317</v>
      </c>
      <c r="G188" s="4">
        <v>2</v>
      </c>
      <c r="H188" s="28">
        <f t="shared" si="4"/>
        <v>0</v>
      </c>
    </row>
    <row r="189" spans="1:8" x14ac:dyDescent="0.3">
      <c r="A189" s="14" t="s">
        <v>340</v>
      </c>
      <c r="B189" s="4" t="s">
        <v>341</v>
      </c>
      <c r="C189" s="4"/>
      <c r="D189" s="5"/>
      <c r="E189" s="5"/>
      <c r="F189" s="15" t="s">
        <v>317</v>
      </c>
      <c r="G189" s="4">
        <v>1</v>
      </c>
      <c r="H189" s="28">
        <f t="shared" si="4"/>
        <v>0</v>
      </c>
    </row>
    <row r="190" spans="1:8" x14ac:dyDescent="0.3">
      <c r="A190" s="14" t="s">
        <v>342</v>
      </c>
      <c r="B190" s="4" t="s">
        <v>343</v>
      </c>
      <c r="C190" s="4"/>
      <c r="D190" s="5"/>
      <c r="E190" s="5"/>
      <c r="F190" s="15" t="s">
        <v>317</v>
      </c>
      <c r="G190" s="4">
        <v>4</v>
      </c>
      <c r="H190" s="28">
        <f t="shared" si="4"/>
        <v>0</v>
      </c>
    </row>
    <row r="191" spans="1:8" x14ac:dyDescent="0.3">
      <c r="A191" s="14" t="s">
        <v>344</v>
      </c>
      <c r="B191" s="15" t="s">
        <v>345</v>
      </c>
      <c r="C191" s="4"/>
      <c r="D191" s="5"/>
      <c r="E191" s="5"/>
      <c r="F191" s="15" t="s">
        <v>317</v>
      </c>
      <c r="G191" s="4">
        <v>5</v>
      </c>
      <c r="H191" s="28">
        <f t="shared" si="4"/>
        <v>0</v>
      </c>
    </row>
    <row r="192" spans="1:8" x14ac:dyDescent="0.3">
      <c r="A192" s="14" t="s">
        <v>346</v>
      </c>
      <c r="B192" s="4" t="s">
        <v>347</v>
      </c>
      <c r="C192" s="4"/>
      <c r="D192" s="5"/>
      <c r="E192" s="5"/>
      <c r="F192" s="15" t="s">
        <v>317</v>
      </c>
      <c r="G192" s="4">
        <v>4</v>
      </c>
      <c r="H192" s="28">
        <f t="shared" si="4"/>
        <v>0</v>
      </c>
    </row>
    <row r="193" spans="1:8" x14ac:dyDescent="0.3">
      <c r="A193" s="14" t="s">
        <v>348</v>
      </c>
      <c r="B193" s="4" t="s">
        <v>349</v>
      </c>
      <c r="C193" s="4"/>
      <c r="D193" s="5"/>
      <c r="E193" s="5"/>
      <c r="F193" s="15" t="s">
        <v>317</v>
      </c>
      <c r="G193" s="4">
        <v>14</v>
      </c>
      <c r="H193" s="28">
        <f t="shared" si="4"/>
        <v>0</v>
      </c>
    </row>
    <row r="194" spans="1:8" x14ac:dyDescent="0.3">
      <c r="A194" s="14" t="s">
        <v>351</v>
      </c>
      <c r="B194" s="4" t="s">
        <v>350</v>
      </c>
      <c r="C194" s="4"/>
      <c r="D194" s="5"/>
      <c r="E194" s="5"/>
      <c r="F194" s="15" t="s">
        <v>317</v>
      </c>
      <c r="G194" s="4">
        <v>8</v>
      </c>
      <c r="H194" s="28">
        <f t="shared" si="4"/>
        <v>0</v>
      </c>
    </row>
    <row r="195" spans="1:8" ht="15" thickBot="1" x14ac:dyDescent="0.35">
      <c r="A195" s="30" t="s">
        <v>352</v>
      </c>
      <c r="B195" s="9" t="s">
        <v>353</v>
      </c>
      <c r="C195" s="9"/>
      <c r="D195" s="10"/>
      <c r="E195" s="10"/>
      <c r="F195" s="18" t="s">
        <v>317</v>
      </c>
      <c r="G195" s="9">
        <v>8</v>
      </c>
      <c r="H195" s="31">
        <f t="shared" si="4"/>
        <v>0</v>
      </c>
    </row>
    <row r="196" spans="1:8" x14ac:dyDescent="0.3">
      <c r="A196" s="55" t="s">
        <v>99</v>
      </c>
      <c r="B196" s="56"/>
      <c r="C196" s="41"/>
      <c r="D196" s="42"/>
      <c r="E196" s="43">
        <f>SUM(E5:E195)</f>
        <v>0</v>
      </c>
      <c r="F196" s="44"/>
      <c r="G196" s="41"/>
      <c r="H196" s="45">
        <f>SUM(H5:H195)</f>
        <v>0</v>
      </c>
    </row>
    <row r="197" spans="1:8" ht="15" thickBot="1" x14ac:dyDescent="0.35">
      <c r="A197" s="57" t="s">
        <v>100</v>
      </c>
      <c r="B197" s="58"/>
      <c r="C197" s="46"/>
      <c r="D197" s="47"/>
      <c r="E197" s="47">
        <f>E196/100*3</f>
        <v>0</v>
      </c>
      <c r="F197" s="48"/>
      <c r="G197" s="46"/>
      <c r="H197" s="49">
        <f>H196/100*3</f>
        <v>0</v>
      </c>
    </row>
    <row r="198" spans="1:8" ht="15" thickBot="1" x14ac:dyDescent="0.35">
      <c r="A198" s="59" t="s">
        <v>101</v>
      </c>
      <c r="B198" s="60"/>
      <c r="C198" s="60"/>
      <c r="D198" s="60"/>
      <c r="E198" s="60"/>
      <c r="F198" s="60"/>
      <c r="G198" s="60"/>
      <c r="H198" s="50">
        <f>SUM(H196:H197)</f>
        <v>0</v>
      </c>
    </row>
    <row r="200" spans="1:8" ht="28.8" x14ac:dyDescent="0.3">
      <c r="A200" s="51" t="s">
        <v>102</v>
      </c>
      <c r="B200" s="53" t="s">
        <v>410</v>
      </c>
    </row>
    <row r="201" spans="1:8" x14ac:dyDescent="0.3">
      <c r="A201" s="51"/>
      <c r="B201" s="54" t="s">
        <v>411</v>
      </c>
    </row>
  </sheetData>
  <mergeCells count="14">
    <mergeCell ref="A4:H4"/>
    <mergeCell ref="A126:H126"/>
    <mergeCell ref="A137:H137"/>
    <mergeCell ref="A148:H148"/>
    <mergeCell ref="A160:H160"/>
    <mergeCell ref="A105:H105"/>
    <mergeCell ref="A196:B196"/>
    <mergeCell ref="A197:B197"/>
    <mergeCell ref="A198:G198"/>
    <mergeCell ref="A77:H77"/>
    <mergeCell ref="A94:H94"/>
    <mergeCell ref="A163:H163"/>
    <mergeCell ref="A173:H173"/>
    <mergeCell ref="A176:H176"/>
  </mergeCells>
  <phoneticPr fontId="8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Náradie údržba ZEVO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Duba Róbert</dc:creator>
  <cp:lastModifiedBy>Hamala Milan</cp:lastModifiedBy>
  <cp:lastPrinted>2020-12-03T07:45:43Z</cp:lastPrinted>
  <dcterms:created xsi:type="dcterms:W3CDTF">2015-06-05T18:19:34Z</dcterms:created>
  <dcterms:modified xsi:type="dcterms:W3CDTF">2020-12-07T11:01:00Z</dcterms:modified>
</cp:coreProperties>
</file>